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61"/>
  <workbookPr/>
  <mc:AlternateContent xmlns:mc="http://schemas.openxmlformats.org/markup-compatibility/2006">
    <mc:Choice Requires="x15">
      <x15ac:absPath xmlns:x15ac="http://schemas.microsoft.com/office/spreadsheetml/2010/11/ac" url="C:\Users\Kohlerova\SCHNEIDER\2020\ZŘ\VŘ - OPRAVA 6 BYTŮ\pro EZAK\PD\ROZPOČTY\BJ ul. Brigádnická 1034_43\"/>
    </mc:Choice>
  </mc:AlternateContent>
  <xr:revisionPtr revIDLastSave="0" documentId="13_ncr:1_{976FAD14-C9D0-4D05-A3CA-BE9379EA05B8}" xr6:coauthVersionLast="36" xr6:coauthVersionMax="36" xr10:uidLastSave="{00000000-0000-0000-0000-000000000000}"/>
  <bookViews>
    <workbookView xWindow="390" yWindow="630" windowWidth="12135" windowHeight="11190" xr2:uid="{00000000-000D-0000-FFFF-FFFF00000000}"/>
  </bookViews>
  <sheets>
    <sheet name="Rekapitulace " sheetId="1" r:id="rId1"/>
  </sheets>
  <definedNames>
    <definedName name="_xlnm.Print_Titles" localSheetId="0">'Rekapitulace '!$92:$92</definedName>
    <definedName name="_xlnm.Print_Area" localSheetId="0">'Rekapitulace '!$D$4:$AO$76,'Rekapitulace '!$C$82:$AQ$96</definedName>
  </definedNames>
  <calcPr calcId="191029"/>
</workbook>
</file>

<file path=xl/calcChain.xml><?xml version="1.0" encoding="utf-8"?>
<calcChain xmlns="http://schemas.openxmlformats.org/spreadsheetml/2006/main">
  <c r="AN95" i="1" l="1"/>
  <c r="AN96" i="1" l="1"/>
  <c r="AN94" i="1" l="1"/>
  <c r="AG94" i="1"/>
  <c r="W30" i="1" s="1"/>
  <c r="AK30" i="1" s="1"/>
  <c r="AY96" i="1" l="1"/>
  <c r="AX96" i="1"/>
  <c r="AY95" i="1"/>
  <c r="AX95" i="1"/>
  <c r="L90" i="1"/>
  <c r="AM90" i="1"/>
  <c r="AM89" i="1"/>
  <c r="L89" i="1"/>
  <c r="AM87" i="1"/>
  <c r="L87" i="1"/>
  <c r="L84" i="1"/>
  <c r="AS94" i="1"/>
  <c r="AV95" i="1" l="1"/>
  <c r="BD95" i="1"/>
  <c r="AZ96" i="1"/>
  <c r="AV96" i="1"/>
  <c r="BB95" i="1"/>
  <c r="BC96" i="1"/>
  <c r="BD96" i="1"/>
  <c r="BB96" i="1"/>
  <c r="AZ95" i="1"/>
  <c r="BC95" i="1"/>
  <c r="AU95" i="1" l="1"/>
  <c r="AZ94" i="1"/>
  <c r="BB94" i="1"/>
  <c r="W31" i="1" s="1"/>
  <c r="BA96" i="1"/>
  <c r="AW95" i="1"/>
  <c r="AT95" i="1" s="1"/>
  <c r="BA95" i="1"/>
  <c r="BC94" i="1"/>
  <c r="W32" i="1" s="1"/>
  <c r="BD94" i="1"/>
  <c r="W33" i="1" s="1"/>
  <c r="AW96" i="1"/>
  <c r="AT96" i="1" s="1"/>
  <c r="AU96" i="1" l="1"/>
  <c r="AV94" i="1"/>
  <c r="AY94" i="1"/>
  <c r="BA94" i="1"/>
  <c r="AX94" i="1"/>
  <c r="AW94" i="1" l="1"/>
  <c r="AU94" i="1"/>
  <c r="AT94" i="1" l="1"/>
  <c r="AK26" i="1" l="1"/>
  <c r="AK35" i="1" s="1"/>
</calcChain>
</file>

<file path=xl/sharedStrings.xml><?xml version="1.0" encoding="utf-8"?>
<sst xmlns="http://schemas.openxmlformats.org/spreadsheetml/2006/main" count="148" uniqueCount="86">
  <si>
    <t>Export Komplet</t>
  </si>
  <si>
    <t/>
  </si>
  <si>
    <t>2.0</t>
  </si>
  <si>
    <t>False</t>
  </si>
  <si>
    <t>{a5b72cbf-5a8f-43c6-a375-679436c12fc2}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</si>
  <si>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</si>
  <si>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</si>
  <si>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</si>
  <si>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</si>
  <si>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</si>
  <si>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</si>
  <si>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0,001</t>
  </si>
  <si>
    <t>Kód:</t>
  </si>
  <si>
    <t>Ostrov</t>
  </si>
  <si>
    <t>Stavba:</t>
  </si>
  <si>
    <t>KSO:</t>
  </si>
  <si>
    <t>CC-CZ:</t>
  </si>
  <si>
    <t>Místo:</t>
  </si>
  <si>
    <t>Jáchymovská 1, Ostrov 363 01</t>
  </si>
  <si>
    <t>Datum:</t>
  </si>
  <si>
    <t>Zadavatel:</t>
  </si>
  <si>
    <t>IČ:</t>
  </si>
  <si>
    <t>00254843</t>
  </si>
  <si>
    <t>Městský úřad Ostrov</t>
  </si>
  <si>
    <t>DIČ:</t>
  </si>
  <si>
    <t>CZ00254843</t>
  </si>
  <si>
    <t>Zhotovitel:</t>
  </si>
  <si>
    <t>dle výběrového řízení</t>
  </si>
  <si>
    <t>Projektant:</t>
  </si>
  <si>
    <t xml:space="preserve"> </t>
  </si>
  <si>
    <t>True</t>
  </si>
  <si>
    <t>Zpracovatel:</t>
  </si>
  <si>
    <t>Poznámka:</t>
  </si>
  <si>
    <t xml:space="preserve">_x000D_
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</si>
  <si>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</si>
  <si>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</si>
  <si>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</si>
  <si>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</si>
  <si>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</si>
  <si>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</si>
  <si>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</si>
  <si>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</si>
  <si>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</si>
  <si>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</si>
  <si>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</si>
  <si>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</si>
  <si>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</si>
  <si>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</si>
  <si>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</si>
  <si>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</si>
  <si>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</si>
  <si>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</si>
  <si>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</si>
  <si>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</si>
  <si>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</si>
  <si>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</si>
  <si>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</si>
  <si>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</si>
  <si>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</si>
  <si>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</si>
  <si>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</si>
  <si>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</si>
  <si>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</si>
  <si>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</si>
  <si>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</si>
  <si>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</si>
  <si>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</si>
  <si>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</si>
  <si>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</si>
  <si>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</si>
  <si>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</si>
  <si>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</si>
  <si>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</si>
  <si>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</si>
  <si>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</si>
  <si>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</si>
  <si>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</si>
  <si>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</si>
  <si>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</si>
  <si>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STA</t>
  </si>
  <si>
    <t>1</t>
  </si>
  <si>
    <t>{5b80eced-d0e5-4c9c-b275-4c805ad97052}</t>
  </si>
  <si>
    <t>{aa366a5a-0b8a-4e87-b64f-bb183916e0b2}</t>
  </si>
  <si>
    <t>ul. Brigádnická čp. 1034/43</t>
  </si>
  <si>
    <t xml:space="preserve">Elektroinstalace bytu </t>
  </si>
  <si>
    <t>Rekonstrukce bytu (zadání)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</si>
</sst>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%"/>
    <numFmt numFmtId="165" formatCode="dd\.mm\.yyyy"/>
    <numFmt numFmtId="166" formatCode="#,##0.00000"/>
  </numFmts>
  <fonts count="2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19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22" fillId="0" borderId="0" applyNumberFormat="0" applyFill="0" applyBorder="0" applyAlignment="0" applyProtection="0"/>
  </cellStyleXfs>
  <cellXfs count="10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8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9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1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9" fillId="0" borderId="0" xfId="0" applyFont="1" applyAlignment="1">
      <alignment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14" fillId="4" borderId="0" xfId="0" applyFont="1" applyFill="1" applyAlignment="1">
      <alignment horizontal="center" vertical="center"/>
    </xf>
    <xf numFmtId="0" fontId="15" fillId="0" borderId="16" xfId="0" applyFont="1" applyBorder="1" applyAlignment="1">
      <alignment horizontal="center" vertical="center" wrapText="1"/>
    </xf>
    <xf numFmtId="0" fontId="15" fillId="0" borderId="17" xfId="0" applyFont="1" applyBorder="1" applyAlignment="1">
      <alignment horizontal="center" vertical="center" wrapText="1"/>
    </xf>
    <xf numFmtId="0" fontId="15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4" fontId="12" fillId="0" borderId="14" xfId="0" applyNumberFormat="1" applyFont="1" applyBorder="1" applyAlignment="1">
      <alignment vertical="center"/>
    </xf>
    <xf numFmtId="4" fontId="12" fillId="0" borderId="0" xfId="0" applyNumberFormat="1" applyFont="1" applyBorder="1" applyAlignment="1">
      <alignment vertical="center"/>
    </xf>
    <xf numFmtId="166" fontId="12" fillId="0" borderId="0" xfId="0" applyNumberFormat="1" applyFont="1" applyBorder="1" applyAlignment="1">
      <alignment vertical="center"/>
    </xf>
    <xf numFmtId="4" fontId="12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8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19" fillId="0" borderId="0" xfId="0" applyFont="1" applyAlignment="1">
      <alignment vertical="center"/>
    </xf>
    <xf numFmtId="0" fontId="20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1" fillId="0" borderId="14" xfId="0" applyNumberFormat="1" applyFont="1" applyBorder="1" applyAlignment="1">
      <alignment vertical="center"/>
    </xf>
    <xf numFmtId="4" fontId="21" fillId="0" borderId="0" xfId="0" applyNumberFormat="1" applyFont="1" applyBorder="1" applyAlignment="1">
      <alignment vertical="center"/>
    </xf>
    <xf numFmtId="166" fontId="21" fillId="0" borderId="0" xfId="0" applyNumberFormat="1" applyFont="1" applyBorder="1" applyAlignment="1">
      <alignment vertical="center"/>
    </xf>
    <xf numFmtId="4" fontId="21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7" fillId="2" borderId="0" xfId="0" applyFont="1" applyFill="1" applyAlignment="1">
      <alignment horizontal="center" vertical="center"/>
    </xf>
    <xf numFmtId="0" fontId="0" fillId="0" borderId="0" xfId="0"/>
    <xf numFmtId="16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vertical="center"/>
    </xf>
    <xf numFmtId="4" fontId="10" fillId="0" borderId="0" xfId="0" applyNumberFormat="1" applyFont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7" xfId="0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9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9" fillId="0" borderId="0" xfId="0" applyFont="1" applyAlignment="1">
      <alignment horizontal="left" vertical="center" wrapText="1"/>
    </xf>
    <xf numFmtId="4" fontId="20" fillId="0" borderId="0" xfId="0" applyNumberFormat="1" applyFont="1" applyAlignment="1">
      <alignment vertical="center"/>
    </xf>
    <xf numFmtId="0" fontId="20" fillId="0" borderId="0" xfId="0" applyFont="1" applyAlignment="1">
      <alignment vertical="center"/>
    </xf>
    <xf numFmtId="0" fontId="14" fillId="4" borderId="6" xfId="0" applyFont="1" applyFill="1" applyBorder="1" applyAlignment="1">
      <alignment horizontal="center" vertical="center"/>
    </xf>
    <xf numFmtId="0" fontId="14" fillId="4" borderId="7" xfId="0" applyFont="1" applyFill="1" applyBorder="1" applyAlignment="1">
      <alignment horizontal="left" vertical="center"/>
    </xf>
    <xf numFmtId="0" fontId="14" fillId="4" borderId="7" xfId="0" applyFont="1" applyFill="1" applyBorder="1" applyAlignment="1">
      <alignment horizontal="center" vertical="center"/>
    </xf>
    <xf numFmtId="0" fontId="14" fillId="4" borderId="8" xfId="0" applyFont="1" applyFill="1" applyBorder="1" applyAlignment="1">
      <alignment horizontal="left" vertical="center"/>
    </xf>
    <xf numFmtId="0" fontId="14" fillId="4" borderId="7" xfId="0" applyFont="1" applyFill="1" applyBorder="1" applyAlignment="1">
      <alignment horizontal="right" vertical="center"/>
    </xf>
    <xf numFmtId="4" fontId="16" fillId="0" borderId="0" xfId="0" applyNumberFormat="1" applyFont="1" applyAlignment="1">
      <alignment horizontal="right" vertical="center"/>
    </xf>
    <xf numFmtId="4" fontId="16" fillId="0" borderId="0" xfId="0" applyNumberFormat="1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2" fillId="0" borderId="11" xfId="0" applyFont="1" applyBorder="1" applyAlignment="1">
      <alignment horizontal="center" vertical="center"/>
    </xf>
    <xf numFmtId="0" fontId="12" fillId="0" borderId="12" xfId="0" applyFont="1" applyBorder="1" applyAlignment="1">
      <alignment horizontal="left" vertical="center"/>
    </xf>
    <xf numFmtId="0" fontId="13" fillId="0" borderId="14" xfId="0" applyFont="1" applyBorder="1" applyAlignment="1">
      <alignment horizontal="left" vertical="center"/>
    </xf>
    <xf numFmtId="0" fontId="13" fillId="0" borderId="0" xfId="0" applyFont="1" applyBorder="1" applyAlignment="1">
      <alignment horizontal="left"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7"/>
  <sheetViews>
    <sheetView showGridLines="0" tabSelected="1" topLeftCell="A64" workbookViewId="0">
      <selection activeCell="D95" sqref="D95:H95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8" width="3.83203125" style="1" customWidth="1"/>
    <col min="9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8" t="s">
        <v>0</v>
      </c>
      <c r="AZ1" s="8" t="s">
        <v>1</v>
      </c>
      <c r="BA1" s="8" t="s">
        <v>2</v>
      </c>
      <c r="BB1" s="8" t="s">
        <v>1</v>
      </c>
      <c r="BT1" s="8" t="s">
        <v>3</v>
      </c>
      <c r="BU1" s="8" t="s">
        <v>3</v>
      </c>
      <c r="BV1" s="8" t="s">
        <v>4</v>
      </c>
    </row>
    <row r="2" spans="1:74" s="1" customFormat="1" ht="36.950000000000003" customHeight="1">
      <c r="AR2" s="74" t="s">
        <v>5</v>
      </c>
      <c r="AS2" s="75"/>
      <c r="AT2" s="75"/>
      <c r="AU2" s="75"/>
      <c r="AV2" s="75"/>
      <c r="AW2" s="75"/>
      <c r="AX2" s="75"/>
      <c r="AY2" s="75"/>
      <c r="AZ2" s="75"/>
      <c r="BA2" s="75"/>
      <c r="BB2" s="75"/>
      <c r="BC2" s="75"/>
      <c r="BD2" s="75"/>
      <c r="BE2" s="75"/>
      <c r="BS2" s="9" t="s">
        <v>6</v>
      </c>
      <c r="BT2" s="9" t="s">
        <v>7</v>
      </c>
    </row>
    <row r="3" spans="1:74" s="1" customFormat="1" ht="6.95" customHeight="1">
      <c r="B3" s="10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  <c r="AE3" s="11"/>
      <c r="AF3" s="11"/>
      <c r="AG3" s="11"/>
      <c r="AH3" s="11"/>
      <c r="AI3" s="11"/>
      <c r="AJ3" s="11"/>
      <c r="AK3" s="11"/>
      <c r="AL3" s="11"/>
      <c r="AM3" s="11"/>
      <c r="AN3" s="11"/>
      <c r="AO3" s="11"/>
      <c r="AP3" s="11"/>
      <c r="AQ3" s="11"/>
      <c r="AR3" s="12"/>
      <c r="BS3" s="9" t="s">
        <v>6</v>
      </c>
      <c r="BT3" s="9" t="s">
        <v>8</v>
      </c>
    </row>
    <row r="4" spans="1:74" s="1" customFormat="1" ht="24.95" customHeight="1">
      <c r="B4" s="12"/>
      <c r="D4" s="13" t="s">
        <v>9</v>
      </c>
      <c r="AR4" s="12"/>
      <c r="AS4" s="14" t="s">
        <v>10</v>
      </c>
      <c r="BS4" s="9" t="s">
        <v>11</v>
      </c>
    </row>
    <row r="5" spans="1:74" s="1" customFormat="1" ht="12" customHeight="1">
      <c r="B5" s="12"/>
      <c r="D5" s="15" t="s">
        <v>12</v>
      </c>
      <c r="K5" s="83" t="s">
        <v>13</v>
      </c>
      <c r="L5" s="75"/>
      <c r="M5" s="75"/>
      <c r="N5" s="75"/>
      <c r="O5" s="75"/>
      <c r="P5" s="75"/>
      <c r="Q5" s="75"/>
      <c r="R5" s="75"/>
      <c r="S5" s="75"/>
      <c r="T5" s="75"/>
      <c r="U5" s="75"/>
      <c r="V5" s="75"/>
      <c r="W5" s="75"/>
      <c r="X5" s="75"/>
      <c r="Y5" s="75"/>
      <c r="Z5" s="75"/>
      <c r="AA5" s="75"/>
      <c r="AB5" s="75"/>
      <c r="AC5" s="75"/>
      <c r="AD5" s="75"/>
      <c r="AE5" s="75"/>
      <c r="AF5" s="75"/>
      <c r="AG5" s="75"/>
      <c r="AH5" s="75"/>
      <c r="AI5" s="75"/>
      <c r="AJ5" s="75"/>
      <c r="AK5" s="75"/>
      <c r="AL5" s="75"/>
      <c r="AM5" s="75"/>
      <c r="AN5" s="75"/>
      <c r="AO5" s="75"/>
      <c r="AR5" s="12"/>
      <c r="BS5" s="9" t="s">
        <v>6</v>
      </c>
    </row>
    <row r="6" spans="1:74" s="1" customFormat="1" ht="36.950000000000003" customHeight="1">
      <c r="B6" s="12"/>
      <c r="D6" s="17" t="s">
        <v>14</v>
      </c>
      <c r="K6" s="84"/>
      <c r="L6" s="75"/>
      <c r="M6" s="75"/>
      <c r="N6" s="75"/>
      <c r="O6" s="75"/>
      <c r="P6" s="75"/>
      <c r="Q6" s="75"/>
      <c r="R6" s="75"/>
      <c r="S6" s="75"/>
      <c r="T6" s="75"/>
      <c r="U6" s="75"/>
      <c r="V6" s="75"/>
      <c r="W6" s="75"/>
      <c r="X6" s="75"/>
      <c r="Y6" s="75"/>
      <c r="Z6" s="75"/>
      <c r="AA6" s="75"/>
      <c r="AB6" s="75"/>
      <c r="AC6" s="75"/>
      <c r="AD6" s="75"/>
      <c r="AE6" s="75"/>
      <c r="AF6" s="75"/>
      <c r="AG6" s="75"/>
      <c r="AH6" s="75"/>
      <c r="AI6" s="75"/>
      <c r="AJ6" s="75"/>
      <c r="AK6" s="75"/>
      <c r="AL6" s="75"/>
      <c r="AM6" s="75"/>
      <c r="AN6" s="75"/>
      <c r="AO6" s="75"/>
      <c r="AR6" s="12"/>
      <c r="BS6" s="9" t="s">
        <v>6</v>
      </c>
    </row>
    <row r="7" spans="1:74" s="1" customFormat="1" ht="12" customHeight="1">
      <c r="B7" s="12"/>
      <c r="D7" s="18" t="s">
        <v>15</v>
      </c>
      <c r="K7" s="16" t="s">
        <v>1</v>
      </c>
      <c r="AK7" s="18" t="s">
        <v>16</v>
      </c>
      <c r="AN7" s="16" t="s">
        <v>1</v>
      </c>
      <c r="AR7" s="12"/>
      <c r="BS7" s="9" t="s">
        <v>6</v>
      </c>
    </row>
    <row r="8" spans="1:74" s="1" customFormat="1" ht="12" customHeight="1">
      <c r="B8" s="12"/>
      <c r="D8" s="18" t="s">
        <v>17</v>
      </c>
      <c r="K8" s="16" t="s">
        <v>18</v>
      </c>
      <c r="AK8" s="18" t="s">
        <v>19</v>
      </c>
      <c r="AN8" s="16"/>
      <c r="AR8" s="12"/>
      <c r="BS8" s="9" t="s">
        <v>6</v>
      </c>
    </row>
    <row r="9" spans="1:74" s="1" customFormat="1" ht="14.45" customHeight="1">
      <c r="B9" s="12"/>
      <c r="AR9" s="12"/>
      <c r="BS9" s="9" t="s">
        <v>6</v>
      </c>
    </row>
    <row r="10" spans="1:74" s="1" customFormat="1" ht="12" customHeight="1">
      <c r="B10" s="12"/>
      <c r="D10" s="18" t="s">
        <v>20</v>
      </c>
      <c r="AK10" s="18" t="s">
        <v>21</v>
      </c>
      <c r="AN10" s="16" t="s">
        <v>22</v>
      </c>
      <c r="AR10" s="12"/>
      <c r="BS10" s="9" t="s">
        <v>6</v>
      </c>
    </row>
    <row r="11" spans="1:74" s="1" customFormat="1" ht="18.399999999999999" customHeight="1">
      <c r="B11" s="12"/>
      <c r="E11" s="16" t="s">
        <v>23</v>
      </c>
      <c r="AK11" s="18" t="s">
        <v>24</v>
      </c>
      <c r="AN11" s="16" t="s">
        <v>25</v>
      </c>
      <c r="AR11" s="12"/>
      <c r="BS11" s="9" t="s">
        <v>6</v>
      </c>
    </row>
    <row r="12" spans="1:74" s="1" customFormat="1" ht="6.95" customHeight="1">
      <c r="B12" s="12"/>
      <c r="AR12" s="12"/>
      <c r="BS12" s="9" t="s">
        <v>6</v>
      </c>
    </row>
    <row r="13" spans="1:74" s="1" customFormat="1" ht="12" customHeight="1">
      <c r="B13" s="12"/>
      <c r="D13" s="18" t="s">
        <v>26</v>
      </c>
      <c r="AK13" s="18" t="s">
        <v>21</v>
      </c>
      <c r="AN13" s="16" t="s">
        <v>1</v>
      </c>
      <c r="AR13" s="12"/>
      <c r="BS13" s="9" t="s">
        <v>6</v>
      </c>
    </row>
    <row r="14" spans="1:74" ht="12.75">
      <c r="B14" s="12"/>
      <c r="E14" s="16" t="s">
        <v>27</v>
      </c>
      <c r="AK14" s="18" t="s">
        <v>24</v>
      </c>
      <c r="AN14" s="16" t="s">
        <v>1</v>
      </c>
      <c r="AR14" s="12"/>
      <c r="BS14" s="9" t="s">
        <v>6</v>
      </c>
    </row>
    <row r="15" spans="1:74" s="1" customFormat="1" ht="6.95" customHeight="1">
      <c r="B15" s="12"/>
      <c r="AR15" s="12"/>
      <c r="BS15" s="9" t="s">
        <v>3</v>
      </c>
    </row>
    <row r="16" spans="1:74" s="1" customFormat="1" ht="12" customHeight="1">
      <c r="B16" s="12"/>
      <c r="D16" s="18" t="s">
        <v>28</v>
      </c>
      <c r="AK16" s="18" t="s">
        <v>21</v>
      </c>
      <c r="AN16" s="16" t="s">
        <v>1</v>
      </c>
      <c r="AR16" s="12"/>
      <c r="BS16" s="9" t="s">
        <v>3</v>
      </c>
    </row>
    <row r="17" spans="1:71" s="1" customFormat="1" ht="18.399999999999999" customHeight="1">
      <c r="B17" s="12"/>
      <c r="E17" s="16" t="s">
        <v>29</v>
      </c>
      <c r="AK17" s="18" t="s">
        <v>24</v>
      </c>
      <c r="AN17" s="16" t="s">
        <v>1</v>
      </c>
      <c r="AR17" s="12"/>
      <c r="BS17" s="9" t="s">
        <v>30</v>
      </c>
    </row>
    <row r="18" spans="1:71" s="1" customFormat="1" ht="6.95" customHeight="1">
      <c r="B18" s="12"/>
      <c r="AR18" s="12"/>
      <c r="BS18" s="9" t="s">
        <v>6</v>
      </c>
    </row>
    <row r="19" spans="1:71" s="1" customFormat="1" ht="12" customHeight="1">
      <c r="B19" s="12"/>
      <c r="D19" s="18" t="s">
        <v>31</v>
      </c>
      <c r="AK19" s="18" t="s">
        <v>21</v>
      </c>
      <c r="AN19" s="16" t="s">
        <v>1</v>
      </c>
      <c r="AR19" s="12"/>
      <c r="BS19" s="9" t="s">
        <v>6</v>
      </c>
    </row>
    <row r="20" spans="1:71" s="1" customFormat="1" ht="18.399999999999999" customHeight="1">
      <c r="B20" s="12"/>
      <c r="E20" s="16" t="s">
        <v>29</v>
      </c>
      <c r="AK20" s="18" t="s">
        <v>24</v>
      </c>
      <c r="AN20" s="16" t="s">
        <v>1</v>
      </c>
      <c r="AR20" s="12"/>
      <c r="BS20" s="9" t="s">
        <v>30</v>
      </c>
    </row>
    <row r="21" spans="1:71" s="1" customFormat="1" ht="6.95" customHeight="1">
      <c r="B21" s="12"/>
      <c r="AR21" s="12"/>
    </row>
    <row r="22" spans="1:71" s="1" customFormat="1" ht="12" customHeight="1">
      <c r="B22" s="12"/>
      <c r="D22" s="18" t="s">
        <v>32</v>
      </c>
      <c r="AR22" s="12"/>
    </row>
    <row r="23" spans="1:71" s="1" customFormat="1" ht="24" customHeight="1">
      <c r="B23" s="12"/>
      <c r="E23" s="85" t="s">
        <v>33</v>
      </c>
      <c r="F23" s="85"/>
      <c r="G23" s="85"/>
      <c r="H23" s="85"/>
      <c r="I23" s="85"/>
      <c r="J23" s="85"/>
      <c r="K23" s="85"/>
      <c r="L23" s="85"/>
      <c r="M23" s="85"/>
      <c r="N23" s="85"/>
      <c r="O23" s="85"/>
      <c r="P23" s="85"/>
      <c r="Q23" s="85"/>
      <c r="R23" s="85"/>
      <c r="S23" s="85"/>
      <c r="T23" s="85"/>
      <c r="U23" s="85"/>
      <c r="V23" s="85"/>
      <c r="W23" s="85"/>
      <c r="X23" s="85"/>
      <c r="Y23" s="85"/>
      <c r="Z23" s="85"/>
      <c r="AA23" s="85"/>
      <c r="AB23" s="85"/>
      <c r="AC23" s="85"/>
      <c r="AD23" s="85"/>
      <c r="AE23" s="85"/>
      <c r="AF23" s="85"/>
      <c r="AG23" s="85"/>
      <c r="AH23" s="85"/>
      <c r="AI23" s="85"/>
      <c r="AJ23" s="85"/>
      <c r="AK23" s="85"/>
      <c r="AL23" s="85"/>
      <c r="AM23" s="85"/>
      <c r="AN23" s="85"/>
      <c r="AR23" s="12"/>
    </row>
    <row r="24" spans="1:71" s="1" customFormat="1" ht="6.95" customHeight="1">
      <c r="B24" s="12"/>
      <c r="AR24" s="12"/>
    </row>
    <row r="25" spans="1:71" s="1" customFormat="1" ht="6.95" customHeight="1">
      <c r="B25" s="12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R25" s="12"/>
    </row>
    <row r="26" spans="1:71" s="2" customFormat="1" ht="25.9" customHeight="1">
      <c r="A26" s="20"/>
      <c r="B26" s="21"/>
      <c r="C26" s="20"/>
      <c r="D26" s="22" t="s">
        <v>34</v>
      </c>
      <c r="E26" s="23"/>
      <c r="F26" s="23"/>
      <c r="G26" s="23"/>
      <c r="H26" s="23"/>
      <c r="I26" s="23"/>
      <c r="J26" s="23"/>
      <c r="K26" s="23"/>
      <c r="L26" s="23"/>
      <c r="M26" s="23"/>
      <c r="N26" s="23"/>
      <c r="O26" s="23"/>
      <c r="P26" s="23"/>
      <c r="Q26" s="23"/>
      <c r="R26" s="23"/>
      <c r="S26" s="23"/>
      <c r="T26" s="23"/>
      <c r="U26" s="23"/>
      <c r="V26" s="23"/>
      <c r="W26" s="23"/>
      <c r="X26" s="23"/>
      <c r="Y26" s="23"/>
      <c r="Z26" s="23"/>
      <c r="AA26" s="23"/>
      <c r="AB26" s="23"/>
      <c r="AC26" s="23"/>
      <c r="AD26" s="23"/>
      <c r="AE26" s="23"/>
      <c r="AF26" s="23"/>
      <c r="AG26" s="23"/>
      <c r="AH26" s="23"/>
      <c r="AI26" s="23"/>
      <c r="AJ26" s="23"/>
      <c r="AK26" s="86">
        <f>ROUND(AG94,2)</f>
        <v>0</v>
      </c>
      <c r="AL26" s="87"/>
      <c r="AM26" s="87"/>
      <c r="AN26" s="87"/>
      <c r="AO26" s="87"/>
      <c r="AP26" s="20"/>
      <c r="AQ26" s="20"/>
      <c r="AR26" s="21"/>
      <c r="BE26" s="20"/>
    </row>
    <row r="27" spans="1:71" s="2" customFormat="1" ht="6.95" customHeight="1">
      <c r="A27" s="20"/>
      <c r="B27" s="21"/>
      <c r="C27" s="20"/>
      <c r="D27" s="20"/>
      <c r="E27" s="20"/>
      <c r="F27" s="20"/>
      <c r="G27" s="20"/>
      <c r="H27" s="20"/>
      <c r="I27" s="20"/>
      <c r="J27" s="20"/>
      <c r="K27" s="20"/>
      <c r="L27" s="20"/>
      <c r="M27" s="20"/>
      <c r="N27" s="20"/>
      <c r="O27" s="20"/>
      <c r="P27" s="20"/>
      <c r="Q27" s="20"/>
      <c r="R27" s="20"/>
      <c r="S27" s="20"/>
      <c r="T27" s="20"/>
      <c r="U27" s="20"/>
      <c r="V27" s="20"/>
      <c r="W27" s="20"/>
      <c r="X27" s="20"/>
      <c r="Y27" s="20"/>
      <c r="Z27" s="20"/>
      <c r="AA27" s="20"/>
      <c r="AB27" s="20"/>
      <c r="AC27" s="20"/>
      <c r="AD27" s="20"/>
      <c r="AE27" s="20"/>
      <c r="AF27" s="20"/>
      <c r="AG27" s="20"/>
      <c r="AH27" s="20"/>
      <c r="AI27" s="20"/>
      <c r="AJ27" s="20"/>
      <c r="AK27" s="20"/>
      <c r="AL27" s="20"/>
      <c r="AM27" s="20"/>
      <c r="AN27" s="20"/>
      <c r="AO27" s="20"/>
      <c r="AP27" s="20"/>
      <c r="AQ27" s="20"/>
      <c r="AR27" s="21"/>
      <c r="BE27" s="20"/>
    </row>
    <row r="28" spans="1:71" s="2" customFormat="1" ht="12.75">
      <c r="A28" s="20"/>
      <c r="B28" s="21"/>
      <c r="C28" s="20"/>
      <c r="D28" s="20"/>
      <c r="E28" s="20"/>
      <c r="F28" s="20"/>
      <c r="G28" s="20"/>
      <c r="H28" s="20"/>
      <c r="I28" s="20"/>
      <c r="J28" s="20"/>
      <c r="K28" s="20"/>
      <c r="L28" s="88" t="s">
        <v>35</v>
      </c>
      <c r="M28" s="88"/>
      <c r="N28" s="88"/>
      <c r="O28" s="88"/>
      <c r="P28" s="88"/>
      <c r="Q28" s="20"/>
      <c r="R28" s="20"/>
      <c r="S28" s="20"/>
      <c r="T28" s="20"/>
      <c r="U28" s="20"/>
      <c r="V28" s="20"/>
      <c r="W28" s="88" t="s">
        <v>36</v>
      </c>
      <c r="X28" s="88"/>
      <c r="Y28" s="88"/>
      <c r="Z28" s="88"/>
      <c r="AA28" s="88"/>
      <c r="AB28" s="88"/>
      <c r="AC28" s="88"/>
      <c r="AD28" s="88"/>
      <c r="AE28" s="88"/>
      <c r="AF28" s="20"/>
      <c r="AG28" s="20"/>
      <c r="AH28" s="20"/>
      <c r="AI28" s="20"/>
      <c r="AJ28" s="20"/>
      <c r="AK28" s="88" t="s">
        <v>37</v>
      </c>
      <c r="AL28" s="88"/>
      <c r="AM28" s="88"/>
      <c r="AN28" s="88"/>
      <c r="AO28" s="88"/>
      <c r="AP28" s="20"/>
      <c r="AQ28" s="20"/>
      <c r="AR28" s="21"/>
      <c r="BE28" s="20"/>
    </row>
    <row r="29" spans="1:71" s="3" customFormat="1" ht="14.45" customHeight="1">
      <c r="B29" s="24"/>
      <c r="D29" s="18" t="s">
        <v>38</v>
      </c>
      <c r="F29" s="18" t="s">
        <v>39</v>
      </c>
      <c r="L29" s="76">
        <v>0.21</v>
      </c>
      <c r="M29" s="77"/>
      <c r="N29" s="77"/>
      <c r="O29" s="77"/>
      <c r="P29" s="77"/>
      <c r="W29" s="78">
        <v>0</v>
      </c>
      <c r="X29" s="77"/>
      <c r="Y29" s="77"/>
      <c r="Z29" s="77"/>
      <c r="AA29" s="77"/>
      <c r="AB29" s="77"/>
      <c r="AC29" s="77"/>
      <c r="AD29" s="77"/>
      <c r="AE29" s="77"/>
      <c r="AK29" s="78">
        <v>0</v>
      </c>
      <c r="AL29" s="77"/>
      <c r="AM29" s="77"/>
      <c r="AN29" s="77"/>
      <c r="AO29" s="77"/>
      <c r="AR29" s="24"/>
    </row>
    <row r="30" spans="1:71" s="3" customFormat="1" ht="14.45" customHeight="1">
      <c r="B30" s="24"/>
      <c r="F30" s="18" t="s">
        <v>40</v>
      </c>
      <c r="L30" s="76">
        <v>0.15</v>
      </c>
      <c r="M30" s="77"/>
      <c r="N30" s="77"/>
      <c r="O30" s="77"/>
      <c r="P30" s="77"/>
      <c r="W30" s="78">
        <f>AG94</f>
        <v>0</v>
      </c>
      <c r="X30" s="77"/>
      <c r="Y30" s="77"/>
      <c r="Z30" s="77"/>
      <c r="AA30" s="77"/>
      <c r="AB30" s="77"/>
      <c r="AC30" s="77"/>
      <c r="AD30" s="77"/>
      <c r="AE30" s="77"/>
      <c r="AK30" s="78">
        <f>W30*0.15</f>
        <v>0</v>
      </c>
      <c r="AL30" s="77"/>
      <c r="AM30" s="77"/>
      <c r="AN30" s="77"/>
      <c r="AO30" s="77"/>
      <c r="AR30" s="24"/>
    </row>
    <row r="31" spans="1:71" s="3" customFormat="1" ht="14.45" hidden="1" customHeight="1">
      <c r="B31" s="24"/>
      <c r="F31" s="18" t="s">
        <v>41</v>
      </c>
      <c r="L31" s="76">
        <v>0.21</v>
      </c>
      <c r="M31" s="77"/>
      <c r="N31" s="77"/>
      <c r="O31" s="77"/>
      <c r="P31" s="77"/>
      <c r="W31" s="78" t="e">
        <f>ROUND(BB94, 2)</f>
        <v>#REF!</v>
      </c>
      <c r="X31" s="77"/>
      <c r="Y31" s="77"/>
      <c r="Z31" s="77"/>
      <c r="AA31" s="77"/>
      <c r="AB31" s="77"/>
      <c r="AC31" s="77"/>
      <c r="AD31" s="77"/>
      <c r="AE31" s="77"/>
      <c r="AK31" s="78">
        <v>0</v>
      </c>
      <c r="AL31" s="77"/>
      <c r="AM31" s="77"/>
      <c r="AN31" s="77"/>
      <c r="AO31" s="77"/>
      <c r="AR31" s="24"/>
    </row>
    <row r="32" spans="1:71" s="3" customFormat="1" ht="14.45" hidden="1" customHeight="1">
      <c r="B32" s="24"/>
      <c r="F32" s="18" t="s">
        <v>42</v>
      </c>
      <c r="L32" s="76">
        <v>0.15</v>
      </c>
      <c r="M32" s="77"/>
      <c r="N32" s="77"/>
      <c r="O32" s="77"/>
      <c r="P32" s="77"/>
      <c r="W32" s="78" t="e">
        <f>ROUND(BC94, 2)</f>
        <v>#REF!</v>
      </c>
      <c r="X32" s="77"/>
      <c r="Y32" s="77"/>
      <c r="Z32" s="77"/>
      <c r="AA32" s="77"/>
      <c r="AB32" s="77"/>
      <c r="AC32" s="77"/>
      <c r="AD32" s="77"/>
      <c r="AE32" s="77"/>
      <c r="AK32" s="78">
        <v>0</v>
      </c>
      <c r="AL32" s="77"/>
      <c r="AM32" s="77"/>
      <c r="AN32" s="77"/>
      <c r="AO32" s="77"/>
      <c r="AR32" s="24"/>
    </row>
    <row r="33" spans="1:57" s="3" customFormat="1" ht="14.45" hidden="1" customHeight="1">
      <c r="B33" s="24"/>
      <c r="F33" s="18" t="s">
        <v>43</v>
      </c>
      <c r="L33" s="76">
        <v>0</v>
      </c>
      <c r="M33" s="77"/>
      <c r="N33" s="77"/>
      <c r="O33" s="77"/>
      <c r="P33" s="77"/>
      <c r="W33" s="78" t="e">
        <f>ROUND(BD94, 2)</f>
        <v>#REF!</v>
      </c>
      <c r="X33" s="77"/>
      <c r="Y33" s="77"/>
      <c r="Z33" s="77"/>
      <c r="AA33" s="77"/>
      <c r="AB33" s="77"/>
      <c r="AC33" s="77"/>
      <c r="AD33" s="77"/>
      <c r="AE33" s="77"/>
      <c r="AK33" s="78">
        <v>0</v>
      </c>
      <c r="AL33" s="77"/>
      <c r="AM33" s="77"/>
      <c r="AN33" s="77"/>
      <c r="AO33" s="77"/>
      <c r="AR33" s="24"/>
    </row>
    <row r="34" spans="1:57" s="2" customFormat="1" ht="6.95" customHeight="1">
      <c r="A34" s="20"/>
      <c r="B34" s="21"/>
      <c r="C34" s="20"/>
      <c r="D34" s="20"/>
      <c r="E34" s="20"/>
      <c r="F34" s="20"/>
      <c r="G34" s="20"/>
      <c r="H34" s="20"/>
      <c r="I34" s="20"/>
      <c r="J34" s="20"/>
      <c r="K34" s="20"/>
      <c r="L34" s="20"/>
      <c r="M34" s="20"/>
      <c r="N34" s="20"/>
      <c r="O34" s="20"/>
      <c r="P34" s="20"/>
      <c r="Q34" s="20"/>
      <c r="R34" s="20"/>
      <c r="S34" s="20"/>
      <c r="T34" s="20"/>
      <c r="U34" s="20"/>
      <c r="V34" s="20"/>
      <c r="W34" s="20"/>
      <c r="X34" s="20"/>
      <c r="Y34" s="20"/>
      <c r="Z34" s="20"/>
      <c r="AA34" s="20"/>
      <c r="AB34" s="20"/>
      <c r="AC34" s="20"/>
      <c r="AD34" s="20"/>
      <c r="AE34" s="20"/>
      <c r="AF34" s="20"/>
      <c r="AG34" s="20"/>
      <c r="AH34" s="20"/>
      <c r="AI34" s="20"/>
      <c r="AJ34" s="20"/>
      <c r="AK34" s="20"/>
      <c r="AL34" s="20"/>
      <c r="AM34" s="20"/>
      <c r="AN34" s="20"/>
      <c r="AO34" s="20"/>
      <c r="AP34" s="20"/>
      <c r="AQ34" s="20"/>
      <c r="AR34" s="21"/>
      <c r="BE34" s="20"/>
    </row>
    <row r="35" spans="1:57" s="2" customFormat="1" ht="25.9" customHeight="1">
      <c r="A35" s="20"/>
      <c r="B35" s="21"/>
      <c r="C35" s="25"/>
      <c r="D35" s="26" t="s">
        <v>44</v>
      </c>
      <c r="E35" s="27"/>
      <c r="F35" s="27"/>
      <c r="G35" s="27"/>
      <c r="H35" s="27"/>
      <c r="I35" s="27"/>
      <c r="J35" s="27"/>
      <c r="K35" s="27"/>
      <c r="L35" s="27"/>
      <c r="M35" s="27"/>
      <c r="N35" s="27"/>
      <c r="O35" s="27"/>
      <c r="P35" s="27"/>
      <c r="Q35" s="27"/>
      <c r="R35" s="27"/>
      <c r="S35" s="27"/>
      <c r="T35" s="28" t="s">
        <v>45</v>
      </c>
      <c r="U35" s="27"/>
      <c r="V35" s="27"/>
      <c r="W35" s="27"/>
      <c r="X35" s="82" t="s">
        <v>46</v>
      </c>
      <c r="Y35" s="80"/>
      <c r="Z35" s="80"/>
      <c r="AA35" s="80"/>
      <c r="AB35" s="80"/>
      <c r="AC35" s="27"/>
      <c r="AD35" s="27"/>
      <c r="AE35" s="27"/>
      <c r="AF35" s="27"/>
      <c r="AG35" s="27"/>
      <c r="AH35" s="27"/>
      <c r="AI35" s="27"/>
      <c r="AJ35" s="27"/>
      <c r="AK35" s="79">
        <f>SUM(AK26:AK33)</f>
        <v>0</v>
      </c>
      <c r="AL35" s="80"/>
      <c r="AM35" s="80"/>
      <c r="AN35" s="80"/>
      <c r="AO35" s="81"/>
      <c r="AP35" s="25"/>
      <c r="AQ35" s="25"/>
      <c r="AR35" s="21"/>
      <c r="BE35" s="20"/>
    </row>
    <row r="36" spans="1:57" s="2" customFormat="1" ht="6.95" customHeight="1">
      <c r="A36" s="20"/>
      <c r="B36" s="21"/>
      <c r="C36" s="20"/>
      <c r="D36" s="20"/>
      <c r="E36" s="20"/>
      <c r="F36" s="20"/>
      <c r="G36" s="20"/>
      <c r="H36" s="20"/>
      <c r="I36" s="20"/>
      <c r="J36" s="20"/>
      <c r="K36" s="20"/>
      <c r="L36" s="20"/>
      <c r="M36" s="20"/>
      <c r="N36" s="20"/>
      <c r="O36" s="20"/>
      <c r="P36" s="20"/>
      <c r="Q36" s="20"/>
      <c r="R36" s="20"/>
      <c r="S36" s="20"/>
      <c r="T36" s="20"/>
      <c r="U36" s="20"/>
      <c r="V36" s="20"/>
      <c r="W36" s="20"/>
      <c r="X36" s="20"/>
      <c r="Y36" s="20"/>
      <c r="Z36" s="20"/>
      <c r="AA36" s="20"/>
      <c r="AB36" s="20"/>
      <c r="AC36" s="20"/>
      <c r="AD36" s="20"/>
      <c r="AE36" s="20"/>
      <c r="AF36" s="20"/>
      <c r="AG36" s="20"/>
      <c r="AH36" s="20"/>
      <c r="AI36" s="20"/>
      <c r="AJ36" s="20"/>
      <c r="AK36" s="20"/>
      <c r="AL36" s="20"/>
      <c r="AM36" s="20"/>
      <c r="AN36" s="20"/>
      <c r="AO36" s="20"/>
      <c r="AP36" s="20"/>
      <c r="AQ36" s="20"/>
      <c r="AR36" s="21"/>
      <c r="BE36" s="20"/>
    </row>
    <row r="37" spans="1:57" s="2" customFormat="1" ht="14.45" customHeight="1">
      <c r="A37" s="20"/>
      <c r="B37" s="21"/>
      <c r="C37" s="20"/>
      <c r="D37" s="20"/>
      <c r="E37" s="20"/>
      <c r="F37" s="20"/>
      <c r="G37" s="20"/>
      <c r="H37" s="20"/>
      <c r="I37" s="20"/>
      <c r="J37" s="20"/>
      <c r="K37" s="20"/>
      <c r="L37" s="20"/>
      <c r="M37" s="20"/>
      <c r="N37" s="20"/>
      <c r="O37" s="20"/>
      <c r="P37" s="20"/>
      <c r="Q37" s="20"/>
      <c r="R37" s="20"/>
      <c r="S37" s="20"/>
      <c r="T37" s="20"/>
      <c r="U37" s="20"/>
      <c r="V37" s="20"/>
      <c r="W37" s="20"/>
      <c r="X37" s="20"/>
      <c r="Y37" s="20"/>
      <c r="Z37" s="20"/>
      <c r="AA37" s="20"/>
      <c r="AB37" s="20"/>
      <c r="AC37" s="20"/>
      <c r="AD37" s="20"/>
      <c r="AE37" s="20"/>
      <c r="AF37" s="20"/>
      <c r="AG37" s="20"/>
      <c r="AH37" s="20"/>
      <c r="AI37" s="20"/>
      <c r="AJ37" s="20"/>
      <c r="AK37" s="20"/>
      <c r="AL37" s="20"/>
      <c r="AM37" s="20"/>
      <c r="AN37" s="20"/>
      <c r="AO37" s="20"/>
      <c r="AP37" s="20"/>
      <c r="AQ37" s="20"/>
      <c r="AR37" s="21"/>
      <c r="BE37" s="20"/>
    </row>
    <row r="38" spans="1:57" s="1" customFormat="1" ht="14.45" customHeight="1">
      <c r="B38" s="12"/>
      <c r="AR38" s="12"/>
    </row>
    <row r="39" spans="1:57" s="1" customFormat="1" ht="14.45" customHeight="1">
      <c r="B39" s="12"/>
      <c r="AR39" s="12"/>
    </row>
    <row r="40" spans="1:57" s="1" customFormat="1" ht="14.45" customHeight="1">
      <c r="B40" s="12"/>
      <c r="AR40" s="12"/>
    </row>
    <row r="41" spans="1:57" s="1" customFormat="1" ht="14.45" customHeight="1">
      <c r="B41" s="12"/>
      <c r="AR41" s="12"/>
    </row>
    <row r="42" spans="1:57" s="1" customFormat="1" ht="14.45" customHeight="1">
      <c r="B42" s="12"/>
      <c r="AR42" s="12"/>
    </row>
    <row r="43" spans="1:57" s="1" customFormat="1" ht="14.45" customHeight="1">
      <c r="B43" s="12"/>
      <c r="AR43" s="12"/>
    </row>
    <row r="44" spans="1:57" s="1" customFormat="1" ht="14.45" customHeight="1">
      <c r="B44" s="12"/>
      <c r="AR44" s="12"/>
    </row>
    <row r="45" spans="1:57" s="1" customFormat="1" ht="14.45" customHeight="1">
      <c r="B45" s="12"/>
      <c r="AR45" s="12"/>
    </row>
    <row r="46" spans="1:57" s="1" customFormat="1" ht="14.45" customHeight="1">
      <c r="B46" s="12"/>
      <c r="AR46" s="12"/>
    </row>
    <row r="47" spans="1:57" s="1" customFormat="1" ht="14.45" customHeight="1">
      <c r="B47" s="12"/>
      <c r="AR47" s="12"/>
    </row>
    <row r="48" spans="1:57" s="1" customFormat="1" ht="14.45" customHeight="1">
      <c r="B48" s="12"/>
      <c r="AR48" s="12"/>
    </row>
    <row r="49" spans="1:57" s="2" customFormat="1" ht="14.45" customHeight="1">
      <c r="B49" s="29"/>
      <c r="D49" s="30" t="s">
        <v>47</v>
      </c>
      <c r="E49" s="31"/>
      <c r="F49" s="31"/>
      <c r="G49" s="31"/>
      <c r="H49" s="31"/>
      <c r="I49" s="31"/>
      <c r="J49" s="31"/>
      <c r="K49" s="31"/>
      <c r="L49" s="31"/>
      <c r="M49" s="31"/>
      <c r="N49" s="31"/>
      <c r="O49" s="31"/>
      <c r="P49" s="31"/>
      <c r="Q49" s="31"/>
      <c r="R49" s="31"/>
      <c r="S49" s="31"/>
      <c r="T49" s="31"/>
      <c r="U49" s="31"/>
      <c r="V49" s="31"/>
      <c r="W49" s="31"/>
      <c r="X49" s="31"/>
      <c r="Y49" s="31"/>
      <c r="Z49" s="31"/>
      <c r="AA49" s="31"/>
      <c r="AB49" s="31"/>
      <c r="AC49" s="31"/>
      <c r="AD49" s="31"/>
      <c r="AE49" s="31"/>
      <c r="AF49" s="31"/>
      <c r="AG49" s="31"/>
      <c r="AH49" s="30" t="s">
        <v>48</v>
      </c>
      <c r="AI49" s="31"/>
      <c r="AJ49" s="31"/>
      <c r="AK49" s="31"/>
      <c r="AL49" s="31"/>
      <c r="AM49" s="31"/>
      <c r="AN49" s="31"/>
      <c r="AO49" s="31"/>
      <c r="AR49" s="29"/>
    </row>
    <row r="50" spans="1:57">
      <c r="B50" s="12"/>
      <c r="AR50" s="12"/>
    </row>
    <row r="51" spans="1:57">
      <c r="B51" s="12"/>
      <c r="AR51" s="12"/>
    </row>
    <row r="52" spans="1:57">
      <c r="B52" s="12"/>
      <c r="AR52" s="12"/>
    </row>
    <row r="53" spans="1:57">
      <c r="B53" s="12"/>
      <c r="AR53" s="12"/>
    </row>
    <row r="54" spans="1:57">
      <c r="B54" s="12"/>
      <c r="AR54" s="12"/>
    </row>
    <row r="55" spans="1:57">
      <c r="B55" s="12"/>
      <c r="AR55" s="12"/>
    </row>
    <row r="56" spans="1:57">
      <c r="B56" s="12"/>
      <c r="AR56" s="12"/>
    </row>
    <row r="57" spans="1:57">
      <c r="B57" s="12"/>
      <c r="AR57" s="12"/>
    </row>
    <row r="58" spans="1:57">
      <c r="B58" s="12"/>
      <c r="AR58" s="12"/>
    </row>
    <row r="59" spans="1:57">
      <c r="B59" s="12"/>
      <c r="AR59" s="12"/>
    </row>
    <row r="60" spans="1:57" s="2" customFormat="1" ht="12.75">
      <c r="A60" s="20"/>
      <c r="B60" s="21"/>
      <c r="C60" s="20"/>
      <c r="D60" s="32" t="s">
        <v>49</v>
      </c>
      <c r="E60" s="23"/>
      <c r="F60" s="23"/>
      <c r="G60" s="23"/>
      <c r="H60" s="23"/>
      <c r="I60" s="23"/>
      <c r="J60" s="23"/>
      <c r="K60" s="23"/>
      <c r="L60" s="23"/>
      <c r="M60" s="23"/>
      <c r="N60" s="23"/>
      <c r="O60" s="23"/>
      <c r="P60" s="23"/>
      <c r="Q60" s="23"/>
      <c r="R60" s="23"/>
      <c r="S60" s="23"/>
      <c r="T60" s="23"/>
      <c r="U60" s="23"/>
      <c r="V60" s="32" t="s">
        <v>50</v>
      </c>
      <c r="W60" s="23"/>
      <c r="X60" s="23"/>
      <c r="Y60" s="23"/>
      <c r="Z60" s="23"/>
      <c r="AA60" s="23"/>
      <c r="AB60" s="23"/>
      <c r="AC60" s="23"/>
      <c r="AD60" s="23"/>
      <c r="AE60" s="23"/>
      <c r="AF60" s="23"/>
      <c r="AG60" s="23"/>
      <c r="AH60" s="32" t="s">
        <v>49</v>
      </c>
      <c r="AI60" s="23"/>
      <c r="AJ60" s="23"/>
      <c r="AK60" s="23"/>
      <c r="AL60" s="23"/>
      <c r="AM60" s="32" t="s">
        <v>50</v>
      </c>
      <c r="AN60" s="23"/>
      <c r="AO60" s="23"/>
      <c r="AP60" s="20"/>
      <c r="AQ60" s="20"/>
      <c r="AR60" s="21"/>
      <c r="BE60" s="20"/>
    </row>
    <row r="61" spans="1:57">
      <c r="B61" s="12"/>
      <c r="AR61" s="12"/>
    </row>
    <row r="62" spans="1:57">
      <c r="B62" s="12"/>
      <c r="AR62" s="12"/>
    </row>
    <row r="63" spans="1:57">
      <c r="B63" s="12"/>
      <c r="AR63" s="12"/>
    </row>
    <row r="64" spans="1:57" s="2" customFormat="1" ht="12.75">
      <c r="A64" s="20"/>
      <c r="B64" s="21"/>
      <c r="C64" s="20"/>
      <c r="D64" s="30" t="s">
        <v>51</v>
      </c>
      <c r="E64" s="33"/>
      <c r="F64" s="33"/>
      <c r="G64" s="33"/>
      <c r="H64" s="33"/>
      <c r="I64" s="33"/>
      <c r="J64" s="33"/>
      <c r="K64" s="33"/>
      <c r="L64" s="33"/>
      <c r="M64" s="33"/>
      <c r="N64" s="33"/>
      <c r="O64" s="33"/>
      <c r="P64" s="33"/>
      <c r="Q64" s="33"/>
      <c r="R64" s="33"/>
      <c r="S64" s="33"/>
      <c r="T64" s="33"/>
      <c r="U64" s="33"/>
      <c r="V64" s="33"/>
      <c r="W64" s="33"/>
      <c r="X64" s="33"/>
      <c r="Y64" s="33"/>
      <c r="Z64" s="33"/>
      <c r="AA64" s="33"/>
      <c r="AB64" s="33"/>
      <c r="AC64" s="33"/>
      <c r="AD64" s="33"/>
      <c r="AE64" s="33"/>
      <c r="AF64" s="33"/>
      <c r="AG64" s="33"/>
      <c r="AH64" s="30" t="s">
        <v>52</v>
      </c>
      <c r="AI64" s="33"/>
      <c r="AJ64" s="33"/>
      <c r="AK64" s="33"/>
      <c r="AL64" s="33"/>
      <c r="AM64" s="33"/>
      <c r="AN64" s="33"/>
      <c r="AO64" s="33"/>
      <c r="AP64" s="20"/>
      <c r="AQ64" s="20"/>
      <c r="AR64" s="21"/>
      <c r="BE64" s="20"/>
    </row>
    <row r="65" spans="1:57">
      <c r="B65" s="12"/>
      <c r="AR65" s="12"/>
    </row>
    <row r="66" spans="1:57">
      <c r="B66" s="12"/>
      <c r="AR66" s="12"/>
    </row>
    <row r="67" spans="1:57">
      <c r="B67" s="12"/>
      <c r="AR67" s="12"/>
    </row>
    <row r="68" spans="1:57">
      <c r="B68" s="12"/>
      <c r="AR68" s="12"/>
    </row>
    <row r="69" spans="1:57">
      <c r="B69" s="12"/>
      <c r="AR69" s="12"/>
    </row>
    <row r="70" spans="1:57">
      <c r="B70" s="12"/>
      <c r="AR70" s="12"/>
    </row>
    <row r="71" spans="1:57">
      <c r="B71" s="12"/>
      <c r="AR71" s="12"/>
    </row>
    <row r="72" spans="1:57">
      <c r="B72" s="12"/>
      <c r="AR72" s="12"/>
    </row>
    <row r="73" spans="1:57">
      <c r="B73" s="12"/>
      <c r="AR73" s="12"/>
    </row>
    <row r="74" spans="1:57">
      <c r="B74" s="12"/>
      <c r="AR74" s="12"/>
    </row>
    <row r="75" spans="1:57" s="2" customFormat="1" ht="12.75">
      <c r="A75" s="20"/>
      <c r="B75" s="21"/>
      <c r="C75" s="20"/>
      <c r="D75" s="32" t="s">
        <v>49</v>
      </c>
      <c r="E75" s="23"/>
      <c r="F75" s="23"/>
      <c r="G75" s="23"/>
      <c r="H75" s="23"/>
      <c r="I75" s="23"/>
      <c r="J75" s="23"/>
      <c r="K75" s="23"/>
      <c r="L75" s="23"/>
      <c r="M75" s="23"/>
      <c r="N75" s="23"/>
      <c r="O75" s="23"/>
      <c r="P75" s="23"/>
      <c r="Q75" s="23"/>
      <c r="R75" s="23"/>
      <c r="S75" s="23"/>
      <c r="T75" s="23"/>
      <c r="U75" s="23"/>
      <c r="V75" s="32" t="s">
        <v>50</v>
      </c>
      <c r="W75" s="23"/>
      <c r="X75" s="23"/>
      <c r="Y75" s="23"/>
      <c r="Z75" s="23"/>
      <c r="AA75" s="23"/>
      <c r="AB75" s="23"/>
      <c r="AC75" s="23"/>
      <c r="AD75" s="23"/>
      <c r="AE75" s="23"/>
      <c r="AF75" s="23"/>
      <c r="AG75" s="23"/>
      <c r="AH75" s="32" t="s">
        <v>49</v>
      </c>
      <c r="AI75" s="23"/>
      <c r="AJ75" s="23"/>
      <c r="AK75" s="23"/>
      <c r="AL75" s="23"/>
      <c r="AM75" s="32" t="s">
        <v>50</v>
      </c>
      <c r="AN75" s="23"/>
      <c r="AO75" s="23"/>
      <c r="AP75" s="20"/>
      <c r="AQ75" s="20"/>
      <c r="AR75" s="21"/>
      <c r="BE75" s="20"/>
    </row>
    <row r="76" spans="1:57" s="2" customFormat="1">
      <c r="A76" s="20"/>
      <c r="B76" s="21"/>
      <c r="C76" s="20"/>
      <c r="D76" s="20"/>
      <c r="E76" s="20"/>
      <c r="F76" s="20"/>
      <c r="G76" s="20"/>
      <c r="H76" s="20"/>
      <c r="I76" s="20"/>
      <c r="J76" s="20"/>
      <c r="K76" s="20"/>
      <c r="L76" s="20"/>
      <c r="M76" s="20"/>
      <c r="N76" s="20"/>
      <c r="O76" s="20"/>
      <c r="P76" s="20"/>
      <c r="Q76" s="20"/>
      <c r="R76" s="20"/>
      <c r="S76" s="20"/>
      <c r="T76" s="20"/>
      <c r="U76" s="20"/>
      <c r="V76" s="20"/>
      <c r="W76" s="20"/>
      <c r="X76" s="20"/>
      <c r="Y76" s="20"/>
      <c r="Z76" s="20"/>
      <c r="AA76" s="20"/>
      <c r="AB76" s="20"/>
      <c r="AC76" s="20"/>
      <c r="AD76" s="20"/>
      <c r="AE76" s="20"/>
      <c r="AF76" s="20"/>
      <c r="AG76" s="20"/>
      <c r="AH76" s="20"/>
      <c r="AI76" s="20"/>
      <c r="AJ76" s="20"/>
      <c r="AK76" s="20"/>
      <c r="AL76" s="20"/>
      <c r="AM76" s="20"/>
      <c r="AN76" s="20"/>
      <c r="AO76" s="20"/>
      <c r="AP76" s="20"/>
      <c r="AQ76" s="20"/>
      <c r="AR76" s="21"/>
      <c r="BE76" s="20"/>
    </row>
    <row r="77" spans="1:57" s="2" customFormat="1" ht="6.95" customHeight="1">
      <c r="A77" s="20"/>
      <c r="B77" s="34"/>
      <c r="C77" s="35"/>
      <c r="D77" s="35"/>
      <c r="E77" s="35"/>
      <c r="F77" s="35"/>
      <c r="G77" s="35"/>
      <c r="H77" s="35"/>
      <c r="I77" s="35"/>
      <c r="J77" s="35"/>
      <c r="K77" s="35"/>
      <c r="L77" s="35"/>
      <c r="M77" s="35"/>
      <c r="N77" s="35"/>
      <c r="O77" s="35"/>
      <c r="P77" s="35"/>
      <c r="Q77" s="35"/>
      <c r="R77" s="35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  <c r="AF77" s="35"/>
      <c r="AG77" s="35"/>
      <c r="AH77" s="35"/>
      <c r="AI77" s="35"/>
      <c r="AJ77" s="35"/>
      <c r="AK77" s="35"/>
      <c r="AL77" s="35"/>
      <c r="AM77" s="35"/>
      <c r="AN77" s="35"/>
      <c r="AO77" s="35"/>
      <c r="AP77" s="35"/>
      <c r="AQ77" s="35"/>
      <c r="AR77" s="21"/>
      <c r="BE77" s="20"/>
    </row>
    <row r="81" spans="1:91" s="2" customFormat="1" ht="6.95" customHeight="1">
      <c r="A81" s="20"/>
      <c r="B81" s="36"/>
      <c r="C81" s="37"/>
      <c r="D81" s="37"/>
      <c r="E81" s="37"/>
      <c r="F81" s="37"/>
      <c r="G81" s="37"/>
      <c r="H81" s="37"/>
      <c r="I81" s="37"/>
      <c r="J81" s="37"/>
      <c r="K81" s="37"/>
      <c r="L81" s="37"/>
      <c r="M81" s="37"/>
      <c r="N81" s="37"/>
      <c r="O81" s="37"/>
      <c r="P81" s="37"/>
      <c r="Q81" s="37"/>
      <c r="R81" s="37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  <c r="AF81" s="37"/>
      <c r="AG81" s="37"/>
      <c r="AH81" s="37"/>
      <c r="AI81" s="37"/>
      <c r="AJ81" s="37"/>
      <c r="AK81" s="37"/>
      <c r="AL81" s="37"/>
      <c r="AM81" s="37"/>
      <c r="AN81" s="37"/>
      <c r="AO81" s="37"/>
      <c r="AP81" s="37"/>
      <c r="AQ81" s="37"/>
      <c r="AR81" s="21"/>
      <c r="BE81" s="20"/>
    </row>
    <row r="82" spans="1:91" s="2" customFormat="1" ht="24.95" customHeight="1">
      <c r="A82" s="20"/>
      <c r="B82" s="21"/>
      <c r="C82" s="13" t="s">
        <v>53</v>
      </c>
      <c r="D82" s="20"/>
      <c r="E82" s="20"/>
      <c r="F82" s="20"/>
      <c r="G82" s="20"/>
      <c r="H82" s="20"/>
      <c r="I82" s="20"/>
      <c r="J82" s="20"/>
      <c r="K82" s="20"/>
      <c r="L82" s="20"/>
      <c r="M82" s="20"/>
      <c r="N82" s="20"/>
      <c r="O82" s="20"/>
      <c r="P82" s="20"/>
      <c r="Q82" s="20"/>
      <c r="R82" s="20"/>
      <c r="S82" s="20"/>
      <c r="T82" s="20"/>
      <c r="U82" s="20"/>
      <c r="V82" s="20"/>
      <c r="W82" s="20"/>
      <c r="X82" s="20"/>
      <c r="Y82" s="20"/>
      <c r="Z82" s="20"/>
      <c r="AA82" s="20"/>
      <c r="AB82" s="20"/>
      <c r="AC82" s="20"/>
      <c r="AD82" s="20"/>
      <c r="AE82" s="20"/>
      <c r="AF82" s="20"/>
      <c r="AG82" s="20"/>
      <c r="AH82" s="20"/>
      <c r="AI82" s="20"/>
      <c r="AJ82" s="20"/>
      <c r="AK82" s="20"/>
      <c r="AL82" s="20"/>
      <c r="AM82" s="20"/>
      <c r="AN82" s="20"/>
      <c r="AO82" s="20"/>
      <c r="AP82" s="20"/>
      <c r="AQ82" s="20"/>
      <c r="AR82" s="21"/>
      <c r="BE82" s="20"/>
    </row>
    <row r="83" spans="1:91" s="2" customFormat="1" ht="6.95" customHeight="1">
      <c r="A83" s="20"/>
      <c r="B83" s="21"/>
      <c r="C83" s="20"/>
      <c r="D83" s="20"/>
      <c r="E83" s="20"/>
      <c r="F83" s="20"/>
      <c r="G83" s="20"/>
      <c r="H83" s="20"/>
      <c r="I83" s="20"/>
      <c r="J83" s="20"/>
      <c r="K83" s="20"/>
      <c r="L83" s="20"/>
      <c r="M83" s="20"/>
      <c r="N83" s="20"/>
      <c r="O83" s="20"/>
      <c r="P83" s="20"/>
      <c r="Q83" s="20"/>
      <c r="R83" s="20"/>
      <c r="S83" s="20"/>
      <c r="T83" s="20"/>
      <c r="U83" s="20"/>
      <c r="V83" s="20"/>
      <c r="W83" s="20"/>
      <c r="X83" s="20"/>
      <c r="Y83" s="20"/>
      <c r="Z83" s="20"/>
      <c r="AA83" s="20"/>
      <c r="AB83" s="20"/>
      <c r="AC83" s="20"/>
      <c r="AD83" s="20"/>
      <c r="AE83" s="20"/>
      <c r="AF83" s="20"/>
      <c r="AG83" s="20"/>
      <c r="AH83" s="20"/>
      <c r="AI83" s="20"/>
      <c r="AJ83" s="20"/>
      <c r="AK83" s="20"/>
      <c r="AL83" s="20"/>
      <c r="AM83" s="20"/>
      <c r="AN83" s="20"/>
      <c r="AO83" s="20"/>
      <c r="AP83" s="20"/>
      <c r="AQ83" s="20"/>
      <c r="AR83" s="21"/>
      <c r="BE83" s="20"/>
    </row>
    <row r="84" spans="1:91" s="4" customFormat="1" ht="12" customHeight="1">
      <c r="B84" s="38"/>
      <c r="C84" s="18" t="s">
        <v>12</v>
      </c>
      <c r="L84" s="4" t="str">
        <f>K5</f>
        <v>Ostrov</v>
      </c>
      <c r="AR84" s="38"/>
    </row>
    <row r="85" spans="1:91" s="5" customFormat="1" ht="36.950000000000003" customHeight="1">
      <c r="B85" s="39"/>
      <c r="C85" s="40" t="s">
        <v>14</v>
      </c>
      <c r="L85" s="99"/>
      <c r="M85" s="100"/>
      <c r="N85" s="100"/>
      <c r="O85" s="100"/>
      <c r="P85" s="100"/>
      <c r="Q85" s="100"/>
      <c r="R85" s="100"/>
      <c r="S85" s="100"/>
      <c r="T85" s="100"/>
      <c r="U85" s="100"/>
      <c r="V85" s="100"/>
      <c r="W85" s="100"/>
      <c r="X85" s="100"/>
      <c r="Y85" s="100"/>
      <c r="Z85" s="100"/>
      <c r="AA85" s="100"/>
      <c r="AB85" s="100"/>
      <c r="AC85" s="100"/>
      <c r="AD85" s="100"/>
      <c r="AE85" s="100"/>
      <c r="AF85" s="100"/>
      <c r="AG85" s="100"/>
      <c r="AH85" s="100"/>
      <c r="AI85" s="100"/>
      <c r="AJ85" s="100"/>
      <c r="AK85" s="100"/>
      <c r="AL85" s="100"/>
      <c r="AM85" s="100"/>
      <c r="AN85" s="100"/>
      <c r="AO85" s="100"/>
      <c r="AR85" s="39"/>
    </row>
    <row r="86" spans="1:91" s="2" customFormat="1" ht="6.95" customHeight="1">
      <c r="A86" s="20"/>
      <c r="B86" s="21"/>
      <c r="C86" s="20"/>
      <c r="D86" s="20"/>
      <c r="E86" s="20"/>
      <c r="F86" s="20"/>
      <c r="G86" s="20"/>
      <c r="H86" s="20"/>
      <c r="I86" s="20"/>
      <c r="J86" s="20"/>
      <c r="K86" s="20"/>
      <c r="L86" s="20"/>
      <c r="M86" s="20"/>
      <c r="N86" s="20"/>
      <c r="O86" s="20"/>
      <c r="P86" s="20"/>
      <c r="Q86" s="20"/>
      <c r="R86" s="20"/>
      <c r="S86" s="20"/>
      <c r="T86" s="20"/>
      <c r="U86" s="20"/>
      <c r="V86" s="20"/>
      <c r="W86" s="20"/>
      <c r="X86" s="20"/>
      <c r="Y86" s="20"/>
      <c r="Z86" s="20"/>
      <c r="AA86" s="20"/>
      <c r="AB86" s="20"/>
      <c r="AC86" s="20"/>
      <c r="AD86" s="20"/>
      <c r="AE86" s="20"/>
      <c r="AF86" s="20"/>
      <c r="AG86" s="20"/>
      <c r="AH86" s="20"/>
      <c r="AI86" s="20"/>
      <c r="AJ86" s="20"/>
      <c r="AK86" s="20"/>
      <c r="AL86" s="20"/>
      <c r="AM86" s="20"/>
      <c r="AN86" s="20"/>
      <c r="AO86" s="20"/>
      <c r="AP86" s="20"/>
      <c r="AQ86" s="20"/>
      <c r="AR86" s="21"/>
      <c r="BE86" s="20"/>
    </row>
    <row r="87" spans="1:91" s="2" customFormat="1" ht="12" customHeight="1">
      <c r="A87" s="20"/>
      <c r="B87" s="21"/>
      <c r="C87" s="18" t="s">
        <v>17</v>
      </c>
      <c r="D87" s="20"/>
      <c r="E87" s="20"/>
      <c r="F87" s="20"/>
      <c r="G87" s="20"/>
      <c r="H87" s="20"/>
      <c r="I87" s="20"/>
      <c r="J87" s="20"/>
      <c r="K87" s="20"/>
      <c r="L87" s="41" t="str">
        <f>IF(K8="","",K8)</f>
        <v>Jáchymovská 1, Ostrov 363 01</v>
      </c>
      <c r="M87" s="20"/>
      <c r="N87" s="20"/>
      <c r="O87" s="20"/>
      <c r="P87" s="20"/>
      <c r="Q87" s="20"/>
      <c r="R87" s="20"/>
      <c r="S87" s="20"/>
      <c r="T87" s="20"/>
      <c r="U87" s="20"/>
      <c r="V87" s="20"/>
      <c r="W87" s="20"/>
      <c r="X87" s="20"/>
      <c r="Y87" s="20"/>
      <c r="Z87" s="20"/>
      <c r="AA87" s="20"/>
      <c r="AB87" s="20"/>
      <c r="AC87" s="20"/>
      <c r="AD87" s="20"/>
      <c r="AE87" s="20"/>
      <c r="AF87" s="20"/>
      <c r="AG87" s="20"/>
      <c r="AH87" s="20"/>
      <c r="AI87" s="18" t="s">
        <v>19</v>
      </c>
      <c r="AJ87" s="20"/>
      <c r="AK87" s="20"/>
      <c r="AL87" s="20"/>
      <c r="AM87" s="101" t="str">
        <f>IF(AN8= "","",AN8)</f>
        <v/>
      </c>
      <c r="AN87" s="101"/>
      <c r="AO87" s="20"/>
      <c r="AP87" s="20"/>
      <c r="AQ87" s="20"/>
      <c r="AR87" s="21"/>
      <c r="BE87" s="20"/>
    </row>
    <row r="88" spans="1:91" s="2" customFormat="1" ht="6.95" customHeight="1">
      <c r="A88" s="20"/>
      <c r="B88" s="21"/>
      <c r="C88" s="20"/>
      <c r="D88" s="20"/>
      <c r="E88" s="20"/>
      <c r="F88" s="20"/>
      <c r="G88" s="20"/>
      <c r="H88" s="20"/>
      <c r="I88" s="20"/>
      <c r="J88" s="20"/>
      <c r="K88" s="20"/>
      <c r="L88" s="20"/>
      <c r="M88" s="20"/>
      <c r="N88" s="20"/>
      <c r="O88" s="20"/>
      <c r="P88" s="20"/>
      <c r="Q88" s="20"/>
      <c r="R88" s="20"/>
      <c r="S88" s="20"/>
      <c r="T88" s="20"/>
      <c r="U88" s="20"/>
      <c r="V88" s="20"/>
      <c r="W88" s="20"/>
      <c r="X88" s="20"/>
      <c r="Y88" s="20"/>
      <c r="Z88" s="20"/>
      <c r="AA88" s="20"/>
      <c r="AB88" s="20"/>
      <c r="AC88" s="20"/>
      <c r="AD88" s="20"/>
      <c r="AE88" s="20"/>
      <c r="AF88" s="20"/>
      <c r="AG88" s="20"/>
      <c r="AH88" s="20"/>
      <c r="AI88" s="20"/>
      <c r="AJ88" s="20"/>
      <c r="AK88" s="20"/>
      <c r="AL88" s="20"/>
      <c r="AM88" s="20"/>
      <c r="AN88" s="20"/>
      <c r="AO88" s="20"/>
      <c r="AP88" s="20"/>
      <c r="AQ88" s="20"/>
      <c r="AR88" s="21"/>
      <c r="BE88" s="20"/>
    </row>
    <row r="89" spans="1:91" s="2" customFormat="1" ht="15.2" customHeight="1">
      <c r="A89" s="20"/>
      <c r="B89" s="21"/>
      <c r="C89" s="18" t="s">
        <v>20</v>
      </c>
      <c r="D89" s="20"/>
      <c r="E89" s="20"/>
      <c r="F89" s="20"/>
      <c r="G89" s="20"/>
      <c r="H89" s="20"/>
      <c r="I89" s="20"/>
      <c r="J89" s="20"/>
      <c r="K89" s="20"/>
      <c r="L89" s="4" t="str">
        <f>IF(E11= "","",E11)</f>
        <v>Městský úřad Ostrov</v>
      </c>
      <c r="M89" s="20"/>
      <c r="N89" s="20"/>
      <c r="O89" s="20"/>
      <c r="P89" s="20"/>
      <c r="Q89" s="20"/>
      <c r="R89" s="20"/>
      <c r="S89" s="20"/>
      <c r="T89" s="20"/>
      <c r="U89" s="20"/>
      <c r="V89" s="20"/>
      <c r="W89" s="20"/>
      <c r="X89" s="20"/>
      <c r="Y89" s="20"/>
      <c r="Z89" s="20"/>
      <c r="AA89" s="20"/>
      <c r="AB89" s="20"/>
      <c r="AC89" s="20"/>
      <c r="AD89" s="20"/>
      <c r="AE89" s="20"/>
      <c r="AF89" s="20"/>
      <c r="AG89" s="20"/>
      <c r="AH89" s="20"/>
      <c r="AI89" s="18" t="s">
        <v>28</v>
      </c>
      <c r="AJ89" s="20"/>
      <c r="AK89" s="20"/>
      <c r="AL89" s="20"/>
      <c r="AM89" s="102" t="str">
        <f>IF(E17="","",E17)</f>
        <v xml:space="preserve"> </v>
      </c>
      <c r="AN89" s="103"/>
      <c r="AO89" s="103"/>
      <c r="AP89" s="103"/>
      <c r="AQ89" s="20"/>
      <c r="AR89" s="21"/>
      <c r="AS89" s="104" t="s">
        <v>54</v>
      </c>
      <c r="AT89" s="105"/>
      <c r="AU89" s="42"/>
      <c r="AV89" s="42"/>
      <c r="AW89" s="42"/>
      <c r="AX89" s="42"/>
      <c r="AY89" s="42"/>
      <c r="AZ89" s="42"/>
      <c r="BA89" s="42"/>
      <c r="BB89" s="42"/>
      <c r="BC89" s="42"/>
      <c r="BD89" s="43"/>
      <c r="BE89" s="20"/>
    </row>
    <row r="90" spans="1:91" s="2" customFormat="1" ht="15.2" customHeight="1">
      <c r="A90" s="20"/>
      <c r="B90" s="21"/>
      <c r="C90" s="18" t="s">
        <v>26</v>
      </c>
      <c r="D90" s="20"/>
      <c r="E90" s="20"/>
      <c r="F90" s="20"/>
      <c r="G90" s="20"/>
      <c r="H90" s="20"/>
      <c r="I90" s="20"/>
      <c r="J90" s="20"/>
      <c r="K90" s="20"/>
      <c r="L90" s="4" t="str">
        <f>IF(E14="","",E14)</f>
        <v>dle výběrového řízení</v>
      </c>
      <c r="M90" s="20"/>
      <c r="N90" s="20"/>
      <c r="O90" s="20"/>
      <c r="P90" s="20"/>
      <c r="Q90" s="20"/>
      <c r="R90" s="20"/>
      <c r="S90" s="20"/>
      <c r="T90" s="20"/>
      <c r="U90" s="20"/>
      <c r="V90" s="20"/>
      <c r="W90" s="20"/>
      <c r="X90" s="20"/>
      <c r="Y90" s="20"/>
      <c r="Z90" s="20"/>
      <c r="AA90" s="20"/>
      <c r="AB90" s="20"/>
      <c r="AC90" s="20"/>
      <c r="AD90" s="20"/>
      <c r="AE90" s="20"/>
      <c r="AF90" s="20"/>
      <c r="AG90" s="20"/>
      <c r="AH90" s="20"/>
      <c r="AI90" s="18" t="s">
        <v>31</v>
      </c>
      <c r="AJ90" s="20"/>
      <c r="AK90" s="20"/>
      <c r="AL90" s="20"/>
      <c r="AM90" s="102" t="str">
        <f>IF(E20="","",E20)</f>
        <v xml:space="preserve"> </v>
      </c>
      <c r="AN90" s="103"/>
      <c r="AO90" s="103"/>
      <c r="AP90" s="103"/>
      <c r="AQ90" s="20"/>
      <c r="AR90" s="21"/>
      <c r="AS90" s="106"/>
      <c r="AT90" s="107"/>
      <c r="AU90" s="44"/>
      <c r="AV90" s="44"/>
      <c r="AW90" s="44"/>
      <c r="AX90" s="44"/>
      <c r="AY90" s="44"/>
      <c r="AZ90" s="44"/>
      <c r="BA90" s="44"/>
      <c r="BB90" s="44"/>
      <c r="BC90" s="44"/>
      <c r="BD90" s="45"/>
      <c r="BE90" s="20"/>
    </row>
    <row r="91" spans="1:91" s="2" customFormat="1" ht="10.9" customHeight="1">
      <c r="A91" s="20"/>
      <c r="B91" s="21"/>
      <c r="C91" s="20"/>
      <c r="D91" s="20"/>
      <c r="E91" s="20"/>
      <c r="F91" s="20"/>
      <c r="G91" s="20"/>
      <c r="H91" s="20"/>
      <c r="I91" s="20"/>
      <c r="J91" s="20"/>
      <c r="K91" s="20"/>
      <c r="L91" s="20"/>
      <c r="M91" s="20"/>
      <c r="N91" s="20"/>
      <c r="O91" s="20"/>
      <c r="P91" s="20"/>
      <c r="Q91" s="20"/>
      <c r="R91" s="20"/>
      <c r="S91" s="20"/>
      <c r="T91" s="20"/>
      <c r="U91" s="20"/>
      <c r="V91" s="20"/>
      <c r="W91" s="20"/>
      <c r="X91" s="20"/>
      <c r="Y91" s="20"/>
      <c r="Z91" s="20"/>
      <c r="AA91" s="20"/>
      <c r="AB91" s="20"/>
      <c r="AC91" s="20"/>
      <c r="AD91" s="20"/>
      <c r="AE91" s="20"/>
      <c r="AF91" s="20"/>
      <c r="AG91" s="20"/>
      <c r="AH91" s="20"/>
      <c r="AI91" s="20"/>
      <c r="AJ91" s="20"/>
      <c r="AK91" s="20"/>
      <c r="AL91" s="20"/>
      <c r="AM91" s="20"/>
      <c r="AN91" s="20"/>
      <c r="AO91" s="20"/>
      <c r="AP91" s="20"/>
      <c r="AQ91" s="20"/>
      <c r="AR91" s="21"/>
      <c r="AS91" s="106"/>
      <c r="AT91" s="107"/>
      <c r="AU91" s="44"/>
      <c r="AV91" s="44"/>
      <c r="AW91" s="44"/>
      <c r="AX91" s="44"/>
      <c r="AY91" s="44"/>
      <c r="AZ91" s="44"/>
      <c r="BA91" s="44"/>
      <c r="BB91" s="44"/>
      <c r="BC91" s="44"/>
      <c r="BD91" s="45"/>
      <c r="BE91" s="20"/>
    </row>
    <row r="92" spans="1:91" s="2" customFormat="1" ht="29.25" customHeight="1">
      <c r="A92" s="20"/>
      <c r="B92" s="21"/>
      <c r="C92" s="92" t="s">
        <v>55</v>
      </c>
      <c r="D92" s="93"/>
      <c r="E92" s="93"/>
      <c r="F92" s="93"/>
      <c r="G92" s="93"/>
      <c r="H92" s="46"/>
      <c r="I92" s="94" t="s">
        <v>56</v>
      </c>
      <c r="J92" s="93"/>
      <c r="K92" s="93"/>
      <c r="L92" s="93"/>
      <c r="M92" s="93"/>
      <c r="N92" s="93"/>
      <c r="O92" s="93"/>
      <c r="P92" s="93"/>
      <c r="Q92" s="93"/>
      <c r="R92" s="93"/>
      <c r="S92" s="93"/>
      <c r="T92" s="93"/>
      <c r="U92" s="93"/>
      <c r="V92" s="93"/>
      <c r="W92" s="93"/>
      <c r="X92" s="93"/>
      <c r="Y92" s="93"/>
      <c r="Z92" s="93"/>
      <c r="AA92" s="93"/>
      <c r="AB92" s="93"/>
      <c r="AC92" s="93"/>
      <c r="AD92" s="93"/>
      <c r="AE92" s="93"/>
      <c r="AF92" s="93"/>
      <c r="AG92" s="96" t="s">
        <v>57</v>
      </c>
      <c r="AH92" s="93"/>
      <c r="AI92" s="93"/>
      <c r="AJ92" s="93"/>
      <c r="AK92" s="93"/>
      <c r="AL92" s="93"/>
      <c r="AM92" s="93"/>
      <c r="AN92" s="94" t="s">
        <v>58</v>
      </c>
      <c r="AO92" s="93"/>
      <c r="AP92" s="95"/>
      <c r="AQ92" s="47" t="s">
        <v>59</v>
      </c>
      <c r="AR92" s="21"/>
      <c r="AS92" s="48" t="s">
        <v>60</v>
      </c>
      <c r="AT92" s="49" t="s">
        <v>61</v>
      </c>
      <c r="AU92" s="49" t="s">
        <v>62</v>
      </c>
      <c r="AV92" s="49" t="s">
        <v>63</v>
      </c>
      <c r="AW92" s="49" t="s">
        <v>64</v>
      </c>
      <c r="AX92" s="49" t="s">
        <v>65</v>
      </c>
      <c r="AY92" s="49" t="s">
        <v>66</v>
      </c>
      <c r="AZ92" s="49" t="s">
        <v>67</v>
      </c>
      <c r="BA92" s="49" t="s">
        <v>68</v>
      </c>
      <c r="BB92" s="49" t="s">
        <v>69</v>
      </c>
      <c r="BC92" s="49" t="s">
        <v>70</v>
      </c>
      <c r="BD92" s="50" t="s">
        <v>71</v>
      </c>
      <c r="BE92" s="20"/>
    </row>
    <row r="93" spans="1:91" s="2" customFormat="1" ht="10.9" customHeight="1">
      <c r="A93" s="20"/>
      <c r="B93" s="21"/>
      <c r="C93" s="20"/>
      <c r="D93" s="20"/>
      <c r="E93" s="20"/>
      <c r="F93" s="20"/>
      <c r="G93" s="20"/>
      <c r="H93" s="20"/>
      <c r="I93" s="20"/>
      <c r="J93" s="20"/>
      <c r="K93" s="20"/>
      <c r="L93" s="20"/>
      <c r="M93" s="20"/>
      <c r="N93" s="20"/>
      <c r="O93" s="20"/>
      <c r="P93" s="20"/>
      <c r="Q93" s="20"/>
      <c r="R93" s="20"/>
      <c r="S93" s="20"/>
      <c r="T93" s="20"/>
      <c r="U93" s="20"/>
      <c r="V93" s="20"/>
      <c r="W93" s="20"/>
      <c r="X93" s="20"/>
      <c r="Y93" s="20"/>
      <c r="Z93" s="20"/>
      <c r="AA93" s="20"/>
      <c r="AB93" s="20"/>
      <c r="AC93" s="20"/>
      <c r="AD93" s="20"/>
      <c r="AE93" s="20"/>
      <c r="AF93" s="20"/>
      <c r="AG93" s="20"/>
      <c r="AH93" s="20"/>
      <c r="AI93" s="20"/>
      <c r="AJ93" s="20"/>
      <c r="AK93" s="20"/>
      <c r="AL93" s="20"/>
      <c r="AM93" s="20"/>
      <c r="AN93" s="20"/>
      <c r="AO93" s="20"/>
      <c r="AP93" s="20"/>
      <c r="AQ93" s="20"/>
      <c r="AR93" s="21"/>
      <c r="AS93" s="51"/>
      <c r="AT93" s="52"/>
      <c r="AU93" s="52"/>
      <c r="AV93" s="52"/>
      <c r="AW93" s="52"/>
      <c r="AX93" s="52"/>
      <c r="AY93" s="52"/>
      <c r="AZ93" s="52"/>
      <c r="BA93" s="52"/>
      <c r="BB93" s="52"/>
      <c r="BC93" s="52"/>
      <c r="BD93" s="53"/>
      <c r="BE93" s="20"/>
    </row>
    <row r="94" spans="1:91" s="6" customFormat="1" ht="32.450000000000003" customHeight="1">
      <c r="B94" s="54"/>
      <c r="C94" s="55" t="s">
        <v>72</v>
      </c>
      <c r="D94" s="56"/>
      <c r="E94" s="56"/>
      <c r="F94" s="56"/>
      <c r="G94" s="56"/>
      <c r="H94" s="56"/>
      <c r="I94" s="56"/>
      <c r="J94" s="56"/>
      <c r="K94" s="56"/>
      <c r="L94" s="56"/>
      <c r="M94" s="56"/>
      <c r="N94" s="56"/>
      <c r="O94" s="56"/>
      <c r="P94" s="56"/>
      <c r="Q94" s="56"/>
      <c r="R94" s="56"/>
      <c r="S94" s="56"/>
      <c r="T94" s="56"/>
      <c r="U94" s="56"/>
      <c r="V94" s="56"/>
      <c r="W94" s="56"/>
      <c r="X94" s="56"/>
      <c r="Y94" s="56"/>
      <c r="Z94" s="56"/>
      <c r="AA94" s="56"/>
      <c r="AB94" s="56"/>
      <c r="AC94" s="56"/>
      <c r="AD94" s="56"/>
      <c r="AE94" s="56"/>
      <c r="AF94" s="56"/>
      <c r="AG94" s="97">
        <f>SUM(AG95:AM96)</f>
        <v>0</v>
      </c>
      <c r="AH94" s="97"/>
      <c r="AI94" s="97"/>
      <c r="AJ94" s="97"/>
      <c r="AK94" s="97"/>
      <c r="AL94" s="97"/>
      <c r="AM94" s="97"/>
      <c r="AN94" s="98">
        <f>SUM(AN95:AP96)</f>
        <v>0</v>
      </c>
      <c r="AO94" s="98"/>
      <c r="AP94" s="98"/>
      <c r="AQ94" s="57" t="s">
        <v>1</v>
      </c>
      <c r="AR94" s="54"/>
      <c r="AS94" s="58">
        <f>ROUND(SUM(AS95:AS96),2)</f>
        <v>0</v>
      </c>
      <c r="AT94" s="59" t="e">
        <f t="shared" ref="AT94:AT96" si="0">ROUND(SUM(AV94:AW94),2)</f>
        <v>#REF!</v>
      </c>
      <c r="AU94" s="60" t="e">
        <f>ROUND(SUM(AU95:AU96),5)</f>
        <v>#REF!</v>
      </c>
      <c r="AV94" s="59" t="e">
        <f>ROUND(AZ94*L29,2)</f>
        <v>#REF!</v>
      </c>
      <c r="AW94" s="59" t="e">
        <f>ROUND(BA94*L30,2)</f>
        <v>#REF!</v>
      </c>
      <c r="AX94" s="59" t="e">
        <f>ROUND(BB94*L29,2)</f>
        <v>#REF!</v>
      </c>
      <c r="AY94" s="59" t="e">
        <f>ROUND(BC94*L30,2)</f>
        <v>#REF!</v>
      </c>
      <c r="AZ94" s="59" t="e">
        <f>ROUND(SUM(AZ95:AZ96),2)</f>
        <v>#REF!</v>
      </c>
      <c r="BA94" s="59" t="e">
        <f>ROUND(SUM(BA95:BA96),2)</f>
        <v>#REF!</v>
      </c>
      <c r="BB94" s="59" t="e">
        <f>ROUND(SUM(BB95:BB96),2)</f>
        <v>#REF!</v>
      </c>
      <c r="BC94" s="59" t="e">
        <f>ROUND(SUM(BC95:BC96),2)</f>
        <v>#REF!</v>
      </c>
      <c r="BD94" s="61" t="e">
        <f>ROUND(SUM(BD95:BD96),2)</f>
        <v>#REF!</v>
      </c>
      <c r="BS94" s="62" t="s">
        <v>73</v>
      </c>
      <c r="BT94" s="62" t="s">
        <v>74</v>
      </c>
      <c r="BU94" s="63" t="s">
        <v>75</v>
      </c>
      <c r="BV94" s="62" t="s">
        <v>76</v>
      </c>
      <c r="BW94" s="62" t="s">
        <v>4</v>
      </c>
      <c r="BX94" s="62" t="s">
        <v>77</v>
      </c>
      <c r="CL94" s="62" t="s">
        <v>1</v>
      </c>
    </row>
    <row r="95" spans="1:91" s="7" customFormat="1" ht="37.5" customHeight="1">
      <c r="A95" s="64" t="s">
        <v>78</v>
      </c>
      <c r="B95" s="65"/>
      <c r="C95" s="66"/>
      <c r="D95" s="89" t="s">
        <v>83</v>
      </c>
      <c r="E95" s="89"/>
      <c r="F95" s="89"/>
      <c r="G95" s="89"/>
      <c r="H95" s="89"/>
      <c r="I95" s="67"/>
      <c r="J95" s="89" t="s">
        <v>85</v>
      </c>
      <c r="K95" s="89"/>
      <c r="L95" s="89"/>
      <c r="M95" s="89"/>
      <c r="N95" s="89"/>
      <c r="O95" s="89"/>
      <c r="P95" s="89"/>
      <c r="Q95" s="89"/>
      <c r="R95" s="89"/>
      <c r="S95" s="89"/>
      <c r="T95" s="89"/>
      <c r="U95" s="89"/>
      <c r="V95" s="89"/>
      <c r="W95" s="89"/>
      <c r="X95" s="89"/>
      <c r="Y95" s="89"/>
      <c r="Z95" s="89"/>
      <c r="AA95" s="89"/>
      <c r="AB95" s="89"/>
      <c r="AC95" s="89"/>
      <c r="AD95" s="89"/>
      <c r="AE95" s="89"/>
      <c r="AF95" s="89"/>
      <c r="AG95" s="90">
        <v>0</v>
      </c>
      <c r="AH95" s="90"/>
      <c r="AI95" s="90"/>
      <c r="AJ95" s="90"/>
      <c r="AK95" s="90"/>
      <c r="AL95" s="90"/>
      <c r="AM95" s="90"/>
      <c r="AN95" s="90">
        <f>SUM(AG95*1.15)</f>
        <v>0</v>
      </c>
      <c r="AO95" s="91"/>
      <c r="AP95" s="91"/>
      <c r="AQ95" s="68" t="s">
        <v>79</v>
      </c>
      <c r="AR95" s="65"/>
      <c r="AS95" s="69">
        <v>0</v>
      </c>
      <c r="AT95" s="70" t="e">
        <f t="shared" si="0"/>
        <v>#REF!</v>
      </c>
      <c r="AU95" s="71" t="e">
        <f>#REF!</f>
        <v>#REF!</v>
      </c>
      <c r="AV95" s="70" t="e">
        <f>#REF!</f>
        <v>#REF!</v>
      </c>
      <c r="AW95" s="70" t="e">
        <f>#REF!</f>
        <v>#REF!</v>
      </c>
      <c r="AX95" s="70" t="e">
        <f>#REF!</f>
        <v>#REF!</v>
      </c>
      <c r="AY95" s="70" t="e">
        <f>#REF!</f>
        <v>#REF!</v>
      </c>
      <c r="AZ95" s="70" t="e">
        <f>#REF!</f>
        <v>#REF!</v>
      </c>
      <c r="BA95" s="70" t="e">
        <f>#REF!</f>
        <v>#REF!</v>
      </c>
      <c r="BB95" s="70" t="e">
        <f>#REF!</f>
        <v>#REF!</v>
      </c>
      <c r="BC95" s="70" t="e">
        <f>#REF!</f>
        <v>#REF!</v>
      </c>
      <c r="BD95" s="72" t="e">
        <f>#REF!</f>
        <v>#REF!</v>
      </c>
      <c r="BT95" s="73" t="s">
        <v>80</v>
      </c>
      <c r="BV95" s="73" t="s">
        <v>76</v>
      </c>
      <c r="BW95" s="73" t="s">
        <v>81</v>
      </c>
      <c r="BX95" s="73" t="s">
        <v>4</v>
      </c>
      <c r="CL95" s="73" t="s">
        <v>1</v>
      </c>
      <c r="CM95" s="73" t="s">
        <v>80</v>
      </c>
    </row>
    <row r="96" spans="1:91" s="7" customFormat="1" ht="37.5" customHeight="1">
      <c r="A96" s="64" t="s">
        <v>78</v>
      </c>
      <c r="B96" s="65"/>
      <c r="C96" s="66"/>
      <c r="D96" s="89" t="s">
        <v>83</v>
      </c>
      <c r="E96" s="89"/>
      <c r="F96" s="89"/>
      <c r="G96" s="89"/>
      <c r="H96" s="89"/>
      <c r="I96" s="67"/>
      <c r="J96" s="89" t="s">
        <v>84</v>
      </c>
      <c r="K96" s="89"/>
      <c r="L96" s="89"/>
      <c r="M96" s="89"/>
      <c r="N96" s="89"/>
      <c r="O96" s="89"/>
      <c r="P96" s="89"/>
      <c r="Q96" s="89"/>
      <c r="R96" s="89"/>
      <c r="S96" s="89"/>
      <c r="T96" s="89"/>
      <c r="U96" s="89"/>
      <c r="V96" s="89"/>
      <c r="W96" s="89"/>
      <c r="X96" s="89"/>
      <c r="Y96" s="89"/>
      <c r="Z96" s="89"/>
      <c r="AA96" s="89"/>
      <c r="AB96" s="89"/>
      <c r="AC96" s="89"/>
      <c r="AD96" s="89"/>
      <c r="AE96" s="89"/>
      <c r="AF96" s="89"/>
      <c r="AG96" s="90">
        <v>0</v>
      </c>
      <c r="AH96" s="90"/>
      <c r="AI96" s="90"/>
      <c r="AJ96" s="90"/>
      <c r="AK96" s="90"/>
      <c r="AL96" s="90"/>
      <c r="AM96" s="90"/>
      <c r="AN96" s="90">
        <f>SUM(AG96*1.15)</f>
        <v>0</v>
      </c>
      <c r="AO96" s="91"/>
      <c r="AP96" s="91"/>
      <c r="AQ96" s="68" t="s">
        <v>79</v>
      </c>
      <c r="AR96" s="65"/>
      <c r="AS96" s="69">
        <v>0</v>
      </c>
      <c r="AT96" s="70" t="e">
        <f t="shared" si="0"/>
        <v>#REF!</v>
      </c>
      <c r="AU96" s="71" t="e">
        <f>#REF!</f>
        <v>#REF!</v>
      </c>
      <c r="AV96" s="70" t="e">
        <f>#REF!</f>
        <v>#REF!</v>
      </c>
      <c r="AW96" s="70" t="e">
        <f>#REF!</f>
        <v>#REF!</v>
      </c>
      <c r="AX96" s="70" t="e">
        <f>#REF!</f>
        <v>#REF!</v>
      </c>
      <c r="AY96" s="70" t="e">
        <f>#REF!</f>
        <v>#REF!</v>
      </c>
      <c r="AZ96" s="70" t="e">
        <f>#REF!</f>
        <v>#REF!</v>
      </c>
      <c r="BA96" s="70" t="e">
        <f>#REF!</f>
        <v>#REF!</v>
      </c>
      <c r="BB96" s="70" t="e">
        <f>#REF!</f>
        <v>#REF!</v>
      </c>
      <c r="BC96" s="70" t="e">
        <f>#REF!</f>
        <v>#REF!</v>
      </c>
      <c r="BD96" s="72" t="e">
        <f>#REF!</f>
        <v>#REF!</v>
      </c>
      <c r="BT96" s="73" t="s">
        <v>80</v>
      </c>
      <c r="BV96" s="73" t="s">
        <v>76</v>
      </c>
      <c r="BW96" s="73" t="s">
        <v>82</v>
      </c>
      <c r="BX96" s="73" t="s">
        <v>4</v>
      </c>
      <c r="CL96" s="73" t="s">
        <v>1</v>
      </c>
      <c r="CM96" s="73" t="s">
        <v>80</v>
      </c>
    </row>
    <row r="97" spans="1:57" s="2" customFormat="1" ht="6.95" customHeight="1">
      <c r="A97" s="20"/>
      <c r="B97" s="34"/>
      <c r="C97" s="35"/>
      <c r="D97" s="35"/>
      <c r="E97" s="35"/>
      <c r="F97" s="35"/>
      <c r="G97" s="35"/>
      <c r="H97" s="35"/>
      <c r="I97" s="35"/>
      <c r="J97" s="35"/>
      <c r="K97" s="35"/>
      <c r="L97" s="35"/>
      <c r="M97" s="35"/>
      <c r="N97" s="35"/>
      <c r="O97" s="35"/>
      <c r="P97" s="35"/>
      <c r="Q97" s="35"/>
      <c r="R97" s="35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  <c r="AF97" s="35"/>
      <c r="AG97" s="35"/>
      <c r="AH97" s="35"/>
      <c r="AI97" s="35"/>
      <c r="AJ97" s="35"/>
      <c r="AK97" s="35"/>
      <c r="AL97" s="35"/>
      <c r="AM97" s="35"/>
      <c r="AN97" s="35"/>
      <c r="AO97" s="35"/>
      <c r="AP97" s="35"/>
      <c r="AQ97" s="35"/>
      <c r="AR97" s="21"/>
      <c r="AS97" s="20"/>
      <c r="AT97" s="20"/>
      <c r="AU97" s="20"/>
      <c r="AV97" s="20"/>
      <c r="AW97" s="20"/>
      <c r="AX97" s="20"/>
      <c r="AY97" s="20"/>
      <c r="AZ97" s="20"/>
      <c r="BA97" s="20"/>
      <c r="BB97" s="20"/>
      <c r="BC97" s="20"/>
      <c r="BD97" s="20"/>
      <c r="BE97" s="20"/>
    </row>
  </sheetData>
  <mergeCells count="44">
    <mergeCell ref="L85:AO85"/>
    <mergeCell ref="AM87:AN87"/>
    <mergeCell ref="AM89:AP89"/>
    <mergeCell ref="AS89:AT91"/>
    <mergeCell ref="AM90:AP90"/>
    <mergeCell ref="J96:AF96"/>
    <mergeCell ref="D96:H96"/>
    <mergeCell ref="AN96:AP96"/>
    <mergeCell ref="AG96:AM96"/>
    <mergeCell ref="L30:P30"/>
    <mergeCell ref="W30:AE30"/>
    <mergeCell ref="C92:G92"/>
    <mergeCell ref="AN92:AP92"/>
    <mergeCell ref="AG92:AM92"/>
    <mergeCell ref="I92:AF92"/>
    <mergeCell ref="AN95:AP95"/>
    <mergeCell ref="D95:H95"/>
    <mergeCell ref="AG95:AM95"/>
    <mergeCell ref="J95:AF95"/>
    <mergeCell ref="AG94:AM94"/>
    <mergeCell ref="AN94:AP94"/>
    <mergeCell ref="K5:AO5"/>
    <mergeCell ref="K6:AO6"/>
    <mergeCell ref="E23:AN23"/>
    <mergeCell ref="AK26:AO26"/>
    <mergeCell ref="L28:P28"/>
    <mergeCell ref="W28:AE28"/>
    <mergeCell ref="AK28:AO28"/>
    <mergeCell ref="AR2:BE2"/>
    <mergeCell ref="L33:P33"/>
    <mergeCell ref="W33:AE33"/>
    <mergeCell ref="AK33:AO33"/>
    <mergeCell ref="AK35:AO35"/>
    <mergeCell ref="X35:AB35"/>
    <mergeCell ref="W31:AE31"/>
    <mergeCell ref="AK31:AO31"/>
    <mergeCell ref="L31:P31"/>
    <mergeCell ref="L32:P32"/>
    <mergeCell ref="W32:AE32"/>
    <mergeCell ref="AK32:AO32"/>
    <mergeCell ref="L29:P29"/>
    <mergeCell ref="W29:AE29"/>
    <mergeCell ref="AK29:AO29"/>
    <mergeCell ref="AK30:AO30"/>
  </mergeCells>
  <hyperlinks>
    <hyperlink ref="A95" location="'Brigádnická 1031-24 - Rek...'!C2" display="/" xr:uid="{00000000-0004-0000-0000-000000000000}"/>
    <hyperlink ref="A96" location="'Brigádnická 1034-43 - Rek...'!C2" display="/" xr:uid="{00000000-0004-0000-0000-000001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Rekapitulace </vt:lpstr>
      <vt:lpstr>'Rekapitulace '!Názvy_tisku</vt:lpstr>
      <vt:lpstr>'Rekapitulace 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RUDOLF\Rudolf</dc:creator>
  <cp:lastModifiedBy>Kohlerova</cp:lastModifiedBy>
  <dcterms:created xsi:type="dcterms:W3CDTF">2020-03-16T20:30:06Z</dcterms:created>
  <dcterms:modified xsi:type="dcterms:W3CDTF">2020-07-10T06:50:29Z</dcterms:modified>
</cp:coreProperties>
</file>